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C:\Users\teemu.turpeinen\Downloads\"/>
    </mc:Choice>
  </mc:AlternateContent>
  <xr:revisionPtr revIDLastSave="0" documentId="13_ncr:1_{957AFB1F-1AD8-4E32-98E8-5E6FBB244B29}" xr6:coauthVersionLast="47" xr6:coauthVersionMax="47" xr10:uidLastSave="{00000000-0000-0000-0000-000000000000}"/>
  <bookViews>
    <workbookView xWindow="-120" yWindow="-120" windowWidth="38640" windowHeight="21120" xr2:uid="{00000000-000D-0000-FFFF-FFFF00000000}"/>
  </bookViews>
  <sheets>
    <sheet name="Hankintakalenteri" sheetId="1" r:id="rId1"/>
  </sheets>
  <definedNames>
    <definedName name="_xlnm._FilterDatabase" localSheetId="0" hidden="1">Hankintakalenteri!$A$6:$J$231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4" i="1" l="1"/>
  <c r="F183" i="1"/>
  <c r="F182" i="1"/>
  <c r="F113" i="1"/>
  <c r="F146" i="1"/>
  <c r="F145" i="1"/>
  <c r="F144" i="1"/>
  <c r="F141" i="1"/>
  <c r="F140" i="1"/>
  <c r="F139" i="1"/>
  <c r="F142" i="1"/>
  <c r="F175" i="1"/>
  <c r="F155" i="1"/>
  <c r="F156" i="1"/>
  <c r="F134" i="1"/>
  <c r="F180" i="1"/>
  <c r="F179" i="1"/>
  <c r="F230" i="1"/>
  <c r="F228" i="1"/>
  <c r="F227" i="1"/>
  <c r="F226" i="1"/>
  <c r="F224" i="1"/>
  <c r="F223" i="1"/>
  <c r="F222" i="1"/>
  <c r="F217" i="1"/>
  <c r="F216" i="1"/>
  <c r="F215" i="1"/>
  <c r="F214" i="1"/>
  <c r="F213" i="1"/>
  <c r="F212" i="1"/>
  <c r="F211" i="1"/>
  <c r="F210" i="1"/>
  <c r="F207" i="1"/>
  <c r="F206" i="1"/>
  <c r="F205" i="1"/>
  <c r="F204" i="1"/>
  <c r="F202" i="1"/>
  <c r="F201" i="1"/>
  <c r="F200" i="1"/>
  <c r="F199" i="1"/>
  <c r="F198" i="1"/>
  <c r="F197" i="1"/>
  <c r="F196" i="1"/>
  <c r="F195" i="1"/>
  <c r="F194" i="1"/>
  <c r="F193" i="1"/>
  <c r="F192" i="1"/>
  <c r="F191" i="1"/>
  <c r="F190" i="1"/>
  <c r="F189" i="1"/>
  <c r="F187" i="1"/>
  <c r="F186" i="1"/>
  <c r="F181" i="1"/>
  <c r="F174" i="1"/>
  <c r="F173" i="1"/>
  <c r="F172" i="1"/>
  <c r="F171" i="1"/>
  <c r="F170" i="1"/>
  <c r="F169" i="1"/>
  <c r="F178" i="1"/>
  <c r="F168" i="1"/>
  <c r="F167" i="1"/>
  <c r="F166" i="1"/>
  <c r="F165" i="1"/>
  <c r="F164" i="1"/>
  <c r="F163" i="1"/>
  <c r="F162" i="1"/>
  <c r="F161" i="1"/>
  <c r="F160" i="1"/>
  <c r="F159" i="1"/>
  <c r="F158" i="1"/>
  <c r="F157" i="1"/>
  <c r="F154" i="1"/>
  <c r="F153" i="1"/>
  <c r="F152" i="1"/>
  <c r="F150" i="1"/>
  <c r="F149" i="1"/>
  <c r="F148" i="1"/>
  <c r="F137" i="1"/>
  <c r="F136" i="1"/>
  <c r="F135" i="1"/>
  <c r="F133" i="1"/>
  <c r="F132" i="1"/>
  <c r="F131" i="1"/>
  <c r="F130" i="1"/>
  <c r="F129" i="1"/>
  <c r="F128" i="1"/>
  <c r="F127" i="1"/>
  <c r="F126" i="1"/>
  <c r="F125" i="1"/>
  <c r="F124" i="1"/>
  <c r="F123" i="1"/>
  <c r="F122" i="1"/>
  <c r="F121" i="1"/>
  <c r="F120" i="1"/>
  <c r="F119" i="1"/>
  <c r="F118" i="1"/>
  <c r="F117" i="1"/>
  <c r="F116" i="1"/>
  <c r="F109" i="1"/>
  <c r="F108" i="1"/>
  <c r="F105" i="1"/>
  <c r="F104" i="1"/>
  <c r="F101" i="1"/>
  <c r="F97" i="1"/>
  <c r="F95" i="1"/>
  <c r="F91" i="1"/>
  <c r="F88" i="1"/>
  <c r="F86" i="1"/>
  <c r="F84" i="1"/>
  <c r="F83" i="1"/>
  <c r="F81" i="1"/>
  <c r="F80" i="1"/>
  <c r="F79" i="1"/>
  <c r="F76" i="1"/>
  <c r="F73" i="1"/>
</calcChain>
</file>

<file path=xl/sharedStrings.xml><?xml version="1.0" encoding="utf-8"?>
<sst xmlns="http://schemas.openxmlformats.org/spreadsheetml/2006/main" count="1018" uniqueCount="515">
  <si>
    <t>Varsinainen sopimuskausi</t>
  </si>
  <si>
    <t>Optio vuodet</t>
  </si>
  <si>
    <t>Voimassa oleva optio, saakka</t>
  </si>
  <si>
    <t>Sopimusta jäljellä (kk)</t>
  </si>
  <si>
    <t xml:space="preserve"> Valitut toimittajat</t>
  </si>
  <si>
    <t>Valmistelija / yhteyshenkilö</t>
  </si>
  <si>
    <t>Valmistelijan puhelinnumero</t>
  </si>
  <si>
    <t>SUUNNITTEILLA OLEVAT HANKINNAT</t>
  </si>
  <si>
    <t xml:space="preserve">Hankinnan arvioitu arvo, täytetään vain suunnitelluista hankinnoista 
I = 30 000 - 60 000
II = 60 000 - 221 000
III = 222 000 - 5 000 000
IV = yli 5 000 000 </t>
  </si>
  <si>
    <t>Arvioitu kilpailutusajankohta</t>
  </si>
  <si>
    <t>YHTEISET HANKINNAT</t>
  </si>
  <si>
    <t> </t>
  </si>
  <si>
    <t>ELINVOIMAPALVELUT</t>
  </si>
  <si>
    <t>HR- ja talousraportoinnin kehittämis- ja tukipalvelu</t>
  </si>
  <si>
    <t>11-12/2024</t>
  </si>
  <si>
    <t>jatkuvat palvelut/ylläpito on nyt kilpailutuksessa, määräaikainen sopimus vuoden loppuun</t>
  </si>
  <si>
    <t>Jari Väisänen</t>
  </si>
  <si>
    <t>020 615 9069</t>
  </si>
  <si>
    <t>I</t>
  </si>
  <si>
    <t>Pysäköinninvalvonnan tietojärjestelmän hankinta</t>
  </si>
  <si>
    <t>03/2026</t>
  </si>
  <si>
    <t>Elina Amnell-Holzhäuser</t>
  </si>
  <si>
    <t>020 615 8212</t>
  </si>
  <si>
    <t>II</t>
  </si>
  <si>
    <t>Postituskoneen hankinta</t>
  </si>
  <si>
    <t>11/2025</t>
  </si>
  <si>
    <t>Saara Rahkonen-Rannikko</t>
  </si>
  <si>
    <t>020 615 9066</t>
  </si>
  <si>
    <t>Turvallisuuskonferenssin tuotantokumppani</t>
  </si>
  <si>
    <t>Anne Käki / Charissa McCarron</t>
  </si>
  <si>
    <t>020 615 8173</t>
  </si>
  <si>
    <t>Pankkipalvelukokonaisuus</t>
  </si>
  <si>
    <t>10/2026</t>
  </si>
  <si>
    <t>Saara Sburatura</t>
  </si>
  <si>
    <t>020 615 1417</t>
  </si>
  <si>
    <t>Perintäpalvelut</t>
  </si>
  <si>
    <t>2/2026</t>
  </si>
  <si>
    <t>Hellevi Kunnas</t>
  </si>
  <si>
    <t>020 615 5054</t>
  </si>
  <si>
    <t>Talous- ja henkilöstöhallinnon palvelujen tuottaminen</t>
  </si>
  <si>
    <t>Tuukka Forsell</t>
  </si>
  <si>
    <t>020 615 9333</t>
  </si>
  <si>
    <t>III</t>
  </si>
  <si>
    <t>ELINVOIMAPALVELUT / TILAPALVELUT</t>
  </si>
  <si>
    <t>Yhteislyseon katon uusiminen</t>
  </si>
  <si>
    <t>02/2026</t>
  </si>
  <si>
    <t>Valmistelussa</t>
  </si>
  <si>
    <t>Anneli Vartiainen</t>
  </si>
  <si>
    <t>020 615 7117</t>
  </si>
  <si>
    <t>Monitoimiareenan urakka</t>
  </si>
  <si>
    <t>12/2025</t>
  </si>
  <si>
    <t>Kilpailutuksessa</t>
  </si>
  <si>
    <t>Tuomas Taskula</t>
  </si>
  <si>
    <t>020 615 7616</t>
  </si>
  <si>
    <t>IV</t>
  </si>
  <si>
    <t>Kuusankosken yhtenäiskoulun kvr-urakka</t>
  </si>
  <si>
    <t>Hankehallinta ohjelmisto kustannusohjaukseen ja seurantaan</t>
  </si>
  <si>
    <t>Pia Rajala</t>
  </si>
  <si>
    <t>020 615 1068</t>
  </si>
  <si>
    <t>Purku-urakka: Kääpälän koulu</t>
  </si>
  <si>
    <t>Purku-urakka: Ummeljoen koulu</t>
  </si>
  <si>
    <t xml:space="preserve">Uimahallin irtokalusteet </t>
  </si>
  <si>
    <t>03/2027</t>
  </si>
  <si>
    <t>Hankinta/ tavara - ja palvelu</t>
  </si>
  <si>
    <t xml:space="preserve">Teatterin irtokalusteet </t>
  </si>
  <si>
    <t>Hankinta/ tavara</t>
  </si>
  <si>
    <t>Kouvolatalon osittainen katon maalaus</t>
  </si>
  <si>
    <t>Kouvolatalon Simelius-salin näyttämön parketin uusinta</t>
  </si>
  <si>
    <t>04/2026</t>
  </si>
  <si>
    <t>Kuusankoskitalon Voikkaasalin public audio -järjestelmän uusinta</t>
  </si>
  <si>
    <t>Korian monitoimitalon liikuntasalin parketin uusinta</t>
  </si>
  <si>
    <t>Valkealan tekonurmikentän tekonurmen perusparannus</t>
  </si>
  <si>
    <t>Kaunisnurmen päiväkodin irtokalusteet</t>
  </si>
  <si>
    <t xml:space="preserve"> 11/2026</t>
  </si>
  <si>
    <t>Minna Kortesmaa</t>
  </si>
  <si>
    <t>020 615 9134</t>
  </si>
  <si>
    <t>ELINVOIMAPALVELUT / TYÖLLISYYS- JA YRITYSPALVELUT</t>
  </si>
  <si>
    <t>Yrittäjäkoulutuksen pilotti</t>
  </si>
  <si>
    <t>10/2025</t>
  </si>
  <si>
    <t xml:space="preserve">Supertiimivalmennus korkeakoulutetuille työttömille </t>
  </si>
  <si>
    <t>Match to Work-palvelu</t>
  </si>
  <si>
    <t>Tekoälypilotti</t>
  </si>
  <si>
    <t>SIB-hankinta tulosperusteiseen työttömyyden katkaisemiseen</t>
  </si>
  <si>
    <t>12/2025-01/2026</t>
  </si>
  <si>
    <t>TEKNIIKKA JA YMPÄRISTÖ</t>
  </si>
  <si>
    <t>Ajoratamerkinnät</t>
  </si>
  <si>
    <t>2026</t>
  </si>
  <si>
    <t>Miki Heinonen</t>
  </si>
  <si>
    <t>0206151279</t>
  </si>
  <si>
    <t>Kalsiumkloridi</t>
  </si>
  <si>
    <t>kilpailutuksessa</t>
  </si>
  <si>
    <t>Autojen leasing, henkilö- ja tavara-autot</t>
  </si>
  <si>
    <t>Hiekoitushiekan poisto, liikenne-ja viheralueet sekä kiinteistöt</t>
  </si>
  <si>
    <t>1-2/2026</t>
  </si>
  <si>
    <t>Katu- ja kaivulupien valvontapalvelut</t>
  </si>
  <si>
    <t xml:space="preserve"> 2/2026</t>
  </si>
  <si>
    <t>Anne Ahtiainen</t>
  </si>
  <si>
    <t>020 615 8574</t>
  </si>
  <si>
    <t>Kimolan kanavan käyttö ja kunnossapito (2026-202X)</t>
  </si>
  <si>
    <t>Tanja Kukkola</t>
  </si>
  <si>
    <t>Kävelykatu Manskin mainostaulupaikat</t>
  </si>
  <si>
    <t xml:space="preserve"> 5/2026</t>
  </si>
  <si>
    <t>Liikennevalojen rakentaminen, kunnossapito ja käyttö</t>
  </si>
  <si>
    <t>9/2026</t>
  </si>
  <si>
    <t>S.Lehtonen ja A.Ahtiainen</t>
  </si>
  <si>
    <t>Piennarniitot</t>
  </si>
  <si>
    <t>2025-2026</t>
  </si>
  <si>
    <t>Ulkovalaistuksen ohjausjärjestelmä</t>
  </si>
  <si>
    <t>4/2026</t>
  </si>
  <si>
    <t>Sanna Lehtonen</t>
  </si>
  <si>
    <t>Ulkovalaistuksen rakentaminen</t>
  </si>
  <si>
    <t>Ulkovalaistuksen kunnossapito- ja käyttö + vaihtaminen, ml. kausivalaistus</t>
  </si>
  <si>
    <t>TEKNIIKKA JA YMPÄRISTÖ / RAKENNUTTAMINEN YKT (20.2.2026 MB)</t>
  </si>
  <si>
    <t>Brejlinintie ja Brejlininpolku</t>
  </si>
  <si>
    <t>valmistelussa</t>
  </si>
  <si>
    <t>Markku Brandtell</t>
  </si>
  <si>
    <t>0206155445</t>
  </si>
  <si>
    <t xml:space="preserve">Jokipellontie </t>
  </si>
  <si>
    <t>Kaunisnurmi II</t>
  </si>
  <si>
    <t>Kouvolan urheilupuisto</t>
  </si>
  <si>
    <t>myöhemmin valmistelussa</t>
  </si>
  <si>
    <t>Kyminväylä</t>
  </si>
  <si>
    <t>Länsiasemantie</t>
  </si>
  <si>
    <t>Puhjon risteyssilta</t>
  </si>
  <si>
    <t>Ravikylä III</t>
  </si>
  <si>
    <t>Salpausselänkatu-Kalevankatu</t>
  </si>
  <si>
    <t>teollisuustontti Kultasuontie</t>
  </si>
  <si>
    <t>Vierunkatu</t>
  </si>
  <si>
    <t>TEKNIIKKA JA YMPÄRISTÖ / JOUKKOLIIKENNE</t>
  </si>
  <si>
    <t>TEKNIIKKA JA YMPÄRISTÖ / RUOKAPALVELUT</t>
  </si>
  <si>
    <t>SIVISTYS / KASVATUS JA OPETUS</t>
  </si>
  <si>
    <t xml:space="preserve">Kaunisnurmen päiväkodin irtokalusteet. </t>
  </si>
  <si>
    <t>SIVISTYS / LIIKUNTA JA KULTTUURI</t>
  </si>
  <si>
    <t>Kouvolan kulttuuritalojen ja kaupungintalon juhlasalin järjestyksenvalvontapalvelut 1.1.2026- 31.12.2027</t>
  </si>
  <si>
    <t>Aija Matero</t>
  </si>
  <si>
    <t>VOIMASSA OLEVAT SOPIMUKSET, joiden perusteella tehdään jatkuvia ostoja, tilauksia tai toimeksiantoja</t>
  </si>
  <si>
    <t>Adoben ohjelmistot lisäpalveluineen</t>
  </si>
  <si>
    <t>MacPeople Oy / Hansel yhteishankinnat</t>
  </si>
  <si>
    <t>Antti Pakkanen</t>
  </si>
  <si>
    <t>020 615 7166</t>
  </si>
  <si>
    <t>ATK-laitteet</t>
  </si>
  <si>
    <t>Toistaiseksi</t>
  </si>
  <si>
    <t>Tilaus KS-tiedon kautta  / Fraidei (ent Printcom)</t>
  </si>
  <si>
    <t>Tietohallinto / KS-tieto</t>
  </si>
  <si>
    <t>AV-laitteet</t>
  </si>
  <si>
    <t>Tilaus KS -Tiedon kautta</t>
  </si>
  <si>
    <t>Fleet Innovation Oy/ Sarastia Oy / Tämä voimassa kunnes Sarastian uusi kilpailutuksessa oleva sopimus astuu voimaan</t>
  </si>
  <si>
    <t>Kalusteet, AINOASTAAN täydennyshankinnat 9000 euroon asti</t>
  </si>
  <si>
    <t>Isku Interior, Martela</t>
  </si>
  <si>
    <t>Kodinkoneet, täydennyshankinnat 9000 euroon asti</t>
  </si>
  <si>
    <t>Toistaiseksi, 6kk irtisanomisajalla</t>
  </si>
  <si>
    <t>Power Yritysmyynti, Hannu Rieppola Oy/Veikon kone, (Gigantti Oy)</t>
  </si>
  <si>
    <t>Lehtitilaukset</t>
  </si>
  <si>
    <t>Hansel Oy yhteiskilpailutus / Prenax AB, Suomen sivuliike</t>
  </si>
  <si>
    <t>Kotimaan majoituspalvelut 2025–2026 (2028)</t>
  </si>
  <si>
    <t>2027-2028</t>
  </si>
  <si>
    <t>Hansel yhteishankinta. Useita toimijoita. Ks ohjeet kontti/ työntekijöille/ palvelussuhde/ matkustaminen</t>
  </si>
  <si>
    <t>Päivi Karhu</t>
  </si>
  <si>
    <t>020 615 4001</t>
  </si>
  <si>
    <t>Microsoft- käyttöoikeudet/lisenssit</t>
  </si>
  <si>
    <t>Hansel yhteishankinta /Crayon Oy</t>
  </si>
  <si>
    <t>Monitoimilaitteet tulostukseen</t>
  </si>
  <si>
    <t>9/2025</t>
  </si>
  <si>
    <t>Tilaus KS-tiedon kautta/ E.Kylmälä Oy</t>
  </si>
  <si>
    <t>KS-tieto</t>
  </si>
  <si>
    <t>Painatuspalvelut / Pientulosteet ja kortit, suurkuvatulosteet, skannaukset ja rakennuspiirustusten tulostus</t>
  </si>
  <si>
    <t>1+1</t>
  </si>
  <si>
    <t>Grano Oy, Mainonnan suunnittelutoimisto sepeteus Oy, Niini Oy</t>
  </si>
  <si>
    <t>Polttonesteiden säiliötoimitukset</t>
  </si>
  <si>
    <t>Neste Markkinointi Oy</t>
  </si>
  <si>
    <t>Toimistotarvikkeet (sis. myös kopiopaperit, kirjekuoret, ensiapu- ja ergonomiatuotteet sekä kalenterit)</t>
  </si>
  <si>
    <t>Wulff Oy (ent. Torkkelin Paperi Oy)</t>
  </si>
  <si>
    <t>Työvaatteet (kevyet) kaupungin eri toimialoille</t>
  </si>
  <si>
    <t>E.Laiho Oy / sopimus päättyy. Uusi hankinta käynnissä</t>
  </si>
  <si>
    <t>Erityistyölasit</t>
  </si>
  <si>
    <t>Synsam Group Finland Oy</t>
  </si>
  <si>
    <t>Mailis Heinonen</t>
  </si>
  <si>
    <t>020 615 9284</t>
  </si>
  <si>
    <t>Eduhouse a+ -palvelu</t>
  </si>
  <si>
    <t>Toistaiseksi, 1kk irtisanomisajalla</t>
  </si>
  <si>
    <t>Eduhouse Oy</t>
  </si>
  <si>
    <t>ePassi henkilöstöetujen hallintaan</t>
  </si>
  <si>
    <t>Toistaiseksi, 3kk irtisanomisajalla</t>
  </si>
  <si>
    <t>ePassi Payments Oy</t>
  </si>
  <si>
    <t xml:space="preserve">Kaupungin valtuuston kokousten videointi </t>
  </si>
  <si>
    <t>Same-eYes Oy</t>
  </si>
  <si>
    <t>Saara Rahkonen Rannikko</t>
  </si>
  <si>
    <t>Kaupungintalon henkilöstöruokalapalvelut</t>
  </si>
  <si>
    <t>Tokusa Oy</t>
  </si>
  <si>
    <t>Katja Ahola</t>
  </si>
  <si>
    <t>020 615 9013</t>
  </si>
  <si>
    <t>Kemikaaliturvallisuuden hallintajärjestelmälmä</t>
  </si>
  <si>
    <t>Yhden vuoden kerrallaan, 2 kk irtisanomisajalla.</t>
  </si>
  <si>
    <t>EcoOnline</t>
  </si>
  <si>
    <t>Kouvolan kaupungin sisäisen viestinnän intranetin ylläpito-, kehittämis- ja tukipalvelu</t>
  </si>
  <si>
    <t>Advania Finland Oy</t>
  </si>
  <si>
    <t>Kouvolan kaupunkipyöräjärjestelmä</t>
  </si>
  <si>
    <t>01.06.2025</t>
  </si>
  <si>
    <t>30.9.2028</t>
  </si>
  <si>
    <t>KaaKau Oy</t>
  </si>
  <si>
    <t>Petri Vainikka</t>
  </si>
  <si>
    <t>020 615 6635</t>
  </si>
  <si>
    <t>Markkinoinnin ja viestinnän strateginen kumppani</t>
  </si>
  <si>
    <t xml:space="preserve">Toistaiseksi </t>
  </si>
  <si>
    <t>Ellun Kanat Oy</t>
  </si>
  <si>
    <t>Charissa McCarron</t>
  </si>
  <si>
    <t>020 615 7518</t>
  </si>
  <si>
    <t>Merkkipäivä- ja eläkelahjat</t>
  </si>
  <si>
    <t>Kello-Kulta Suninen Oy, Kultajousi Oy sekä Hannu Rieppola Oy</t>
  </si>
  <si>
    <t>Annamaija Saarela</t>
  </si>
  <si>
    <t>020 615 7231</t>
  </si>
  <si>
    <t>Palvelusopimus verkkopalvelujen toimittamisesta</t>
  </si>
  <si>
    <t>Toistaiseksi, 6kk (Tilaaja)/12kk(Toimittaja) irtisanomisajalla</t>
  </si>
  <si>
    <t>Valu Digital Oy</t>
  </si>
  <si>
    <t>Kymenlaakson Osuuspankki</t>
  </si>
  <si>
    <t>020 615 4008</t>
  </si>
  <si>
    <t>Riskienhallintajärjestelmä</t>
  </si>
  <si>
    <t>Granite Partners Oy</t>
  </si>
  <si>
    <t>Vesa Huuskonen</t>
  </si>
  <si>
    <t>Saavutettavuuskonsultointi- ja asiantuntijuuspalvelut</t>
  </si>
  <si>
    <t>Osa- alue 1) Asiantuntija- ja konsultointipalvelut: Avaava Digital Oy, Eficode Oy, Gofore Finland Oy Osa-alue 2) Koulutuspalvelut: Avaava Digital Oy</t>
  </si>
  <si>
    <t>Tiedotejakelu- ja mediaseuranta työkalu</t>
  </si>
  <si>
    <t>Toistaiseksi, 6kk (Tilaaja)/3kk (Toimittaja) irtisanomisajalla</t>
  </si>
  <si>
    <t>Koodiviidakko Oy</t>
  </si>
  <si>
    <t>Tilavaraus- ja asiakkuudenhallintajärjestelmän hankinta Kouvolan kaupungin Kotoutumisen edistämisen palveluille sekä Kulttuuri- ja kokoustalojen myynnille (Jatkuva tukipalvelu)</t>
  </si>
  <si>
    <t>Nortal Oy</t>
  </si>
  <si>
    <t>Tilintarkastuspalveluiden hankinta kaupunkikonsernille</t>
  </si>
  <si>
    <t>BDO Oy</t>
  </si>
  <si>
    <t>020 615 5965</t>
  </si>
  <si>
    <t>Turvallisuuskonferenssi</t>
  </si>
  <si>
    <t>Miltton Oy</t>
  </si>
  <si>
    <t>Työajanseurantajärjestelmä</t>
  </si>
  <si>
    <t>Linkity Oy</t>
  </si>
  <si>
    <t>Työhyvinvointikysely</t>
  </si>
  <si>
    <t>Feelback Oy</t>
  </si>
  <si>
    <t>Työnohjauspalvelut 2025-2027</t>
  </si>
  <si>
    <t>Kouvolan kaupungin henkilöstölle tiedoksi: Löydät työnohjaajat Kontrasta -&gt; Osaamisen kehittäminen -&gt; Henkilöstökoulutukset -&gt; Työnohjaus</t>
  </si>
  <si>
    <t>020 615 8807</t>
  </si>
  <si>
    <t>Työterveyshuollon palvelut</t>
  </si>
  <si>
    <t>Toistaiseksi, 9kk irtisanomisajalla</t>
  </si>
  <si>
    <t>Suomen Terveystalo Oy</t>
  </si>
  <si>
    <t>Vakuutus</t>
  </si>
  <si>
    <t>1.1.2019 UUSI  alkaa1.1.2026</t>
  </si>
  <si>
    <t>Henkilövakuutukset Fennia Keskinäinen vakuutusyhtiö Oy, Vastuu-, omaisuus-, keskeytys ja näyttelyvakuutusten sekä ajoneuvovakuutusten osalta IF Vahinkovakuutusyhtiö Oyj UUSI 2026-&gt; Henkilövakuutukset Lähitapiola Oy, Vastuu-, omaisuus-, keskeytys ja näyttelyvakuutusten sekä ajoneuvovakuutusten osalta Pohjola Oy.</t>
  </si>
  <si>
    <t>Vakuutusmeklaripalvelut</t>
  </si>
  <si>
    <t>Söderberg &amp; Partners</t>
  </si>
  <si>
    <t>Tietovarasto- ja raportointiratkaisun teknisen ympäristön ylläpito</t>
  </si>
  <si>
    <t>Toistaiseksi (2v ma.)</t>
  </si>
  <si>
    <t>Pinja Digital Oy</t>
  </si>
  <si>
    <t>Hanna Piispa-Malinen</t>
  </si>
  <si>
    <t>020 615 9172</t>
  </si>
  <si>
    <t>Yksilölliset kuulonsuojaimet</t>
  </si>
  <si>
    <t>Suomen Kuulosuojaus Oy</t>
  </si>
  <si>
    <t>Jätekonttien vuokraaminen</t>
  </si>
  <si>
    <t>Jätehuolto E.Parkkinen Oy</t>
  </si>
  <si>
    <t>Kiinteistöasiantuntijapalvelut</t>
  </si>
  <si>
    <t>1.1.2026</t>
  </si>
  <si>
    <t>Kiinteistöjen myynti: Kohteet jaettu: SP-Koti, Kotijoukkue, Conmer/JyA. Vain erikoiskohteet Reagle Oy</t>
  </si>
  <si>
    <t>Arto Kuitikka</t>
  </si>
  <si>
    <t>020 615 7120</t>
  </si>
  <si>
    <t>Puitekumppanuus Kiinteistökehitys</t>
  </si>
  <si>
    <t>1.4.</t>
  </si>
  <si>
    <t>Tulossa kilpailutukseen</t>
  </si>
  <si>
    <t>Kalle Rentto</t>
  </si>
  <si>
    <t>020 615 9481</t>
  </si>
  <si>
    <t>Kouvolan kaupungin henkilöstön tuottaman luottamuksellisen aineiston tuhoaminen</t>
  </si>
  <si>
    <t>Stena Recycling Oy</t>
  </si>
  <si>
    <t>Puitekumppanuus akustiikkasuunnittelu</t>
  </si>
  <si>
    <t>Puitekumppanuus pää- arkkitehtisuunnittelu</t>
  </si>
  <si>
    <t>Puitekumppanuus elinkaarisuunnittelu</t>
  </si>
  <si>
    <t xml:space="preserve">Puitekumppanuus LVIA-suunnittelu            </t>
  </si>
  <si>
    <t>Puitekumppanuus rakennesuunnittelu</t>
  </si>
  <si>
    <t>Puitekumppanuus palotekninen suunnittelu</t>
  </si>
  <si>
    <t>Puitekumppanuus sähkösuunnittelu</t>
  </si>
  <si>
    <t>Puitekumppanuus tietomallikoordinointi</t>
  </si>
  <si>
    <t>Puitekumppanuus pihasuunnittelu</t>
  </si>
  <si>
    <t>Puitekumppanuus rakennustekniset työt</t>
  </si>
  <si>
    <t>Anneli Vartiainen / Heini Rautjärvi</t>
  </si>
  <si>
    <t>020 615 7117 / 020 615 4405</t>
  </si>
  <si>
    <t>Puitekumppanuus  IV-työt</t>
  </si>
  <si>
    <t>Puitekumppanuus putkityöt</t>
  </si>
  <si>
    <t>Puitekumppanuus sähköasennustyöt</t>
  </si>
  <si>
    <t>Rakennusten kuntotutkimukset</t>
  </si>
  <si>
    <t>28.8.2023</t>
  </si>
  <si>
    <t>1</t>
  </si>
  <si>
    <t>AFRY Buildings Finland Oy, Sirate Oy, Ramboll Finland Oy, Raksystems Insinööritoimisto Oy, Polygon Finland Oy, WSP Finland Oy</t>
  </si>
  <si>
    <t>Sähköenergia</t>
  </si>
  <si>
    <t xml:space="preserve">KSS Energia 2026 asti. </t>
  </si>
  <si>
    <t>Ilkka Sinkkonen</t>
  </si>
  <si>
    <t>020 615 7122</t>
  </si>
  <si>
    <t>Energia Myynti Suomi Oy</t>
  </si>
  <si>
    <t>Sähköautojen latauspisteet ja niihin liittyvä palvelu</t>
  </si>
  <si>
    <t>1.5.2024</t>
  </si>
  <si>
    <t>30.4.2026</t>
  </si>
  <si>
    <t>KSS Energia Oy, Wolttinen Oy, Plugit Finland Oy</t>
  </si>
  <si>
    <t>Puitekumppanuus - Kustannuslaskentapalvelut</t>
  </si>
  <si>
    <t>Sustera Oy, Brado Oy, WSP Finland Oy, Costa Laskenta Oy, Insinööritoimisto Metsärinne Oy</t>
  </si>
  <si>
    <t>Puitekumppanuus - Pienet purkutyöt</t>
  </si>
  <si>
    <t>Omakielinen yhteiskuntaorientaatio 2025 - 2027</t>
  </si>
  <si>
    <t>Kotikenttä Edu Oy ja Arffman Finland Oy</t>
  </si>
  <si>
    <t>Kaisa Spies / Heli Sydänmaanlakka</t>
  </si>
  <si>
    <t>Maahanmuuttajien kotoutumiskoulutus Kouvola 2025 - 2027</t>
  </si>
  <si>
    <t>Eezy Valmennuskeskus Oy</t>
  </si>
  <si>
    <t>Työnhakuvalmennus verkossa</t>
  </si>
  <si>
    <t>Harri Kallioniemi</t>
  </si>
  <si>
    <t>.0407598242</t>
  </si>
  <si>
    <t>Yrittäjäkoulutuksen pilotit</t>
  </si>
  <si>
    <t>Ei</t>
  </si>
  <si>
    <t>Sata Innovations Oy, SunUra Oy, Eduko Koulutus- ja yrityspalvelut Oy</t>
  </si>
  <si>
    <t>0407598242</t>
  </si>
  <si>
    <t>Psykologiset testit</t>
  </si>
  <si>
    <t>Työelämän kortit ja pätevyydet</t>
  </si>
  <si>
    <t>1.3.2026</t>
  </si>
  <si>
    <t>Eduko Koulutus ja yrityspalvelut Oy, Kouvolan Rautatie- ja Aikuiskoulutus Oy</t>
  </si>
  <si>
    <t>Supertiimivalmennus korkeakoulutetuille työttömille</t>
  </si>
  <si>
    <t>Match to Work palvelu</t>
  </si>
  <si>
    <t>Arffman Finland Oy</t>
  </si>
  <si>
    <t>Ajoneuvojen siirtopalvelu</t>
  </si>
  <si>
    <t>Hinaus Sjöberg Oy</t>
  </si>
  <si>
    <t>020 615 1240</t>
  </si>
  <si>
    <t>Eläinlääkärin laboratoriolaitteiden huoltosopimus</t>
  </si>
  <si>
    <t>Jatkuu automaattisesti toistaiseksi voimassaolevana</t>
  </si>
  <si>
    <t>Idexx Laboratories Oy</t>
  </si>
  <si>
    <t>Hanna-Mari Luukkonen</t>
  </si>
  <si>
    <t>020 615 5466</t>
  </si>
  <si>
    <t>Hygieniatuotteiden, siivous- ja suurkeittiöaineiden, siivousvälineiden sekä jätesäkkien ja pehmopapereiden hankinta</t>
  </si>
  <si>
    <t xml:space="preserve">Nykysiivous Oy / Jac-Mopp       </t>
  </si>
  <si>
    <t>Jaana Tikkanen / Leena Multala</t>
  </si>
  <si>
    <t>020 615 4693 / 020 615 7174</t>
  </si>
  <si>
    <t>Ilmanvaihtosuodattimet</t>
  </si>
  <si>
    <t>Trendiwell Oy</t>
  </si>
  <si>
    <t>Heini Rautjärvi / Juha Käki</t>
  </si>
  <si>
    <t>020 615 4405</t>
  </si>
  <si>
    <t>Kouvolan ilmanlaadun mittausten järjestäminen 2026-2030</t>
  </si>
  <si>
    <t>Aeri Oy</t>
  </si>
  <si>
    <t>Marleena Kuitikka /
Niina Hätinen</t>
  </si>
  <si>
    <t>020 615 8016 /
020 615 1347</t>
  </si>
  <si>
    <t>Irrallaan tavattujen pieneläinten tilapäisen hoidon järjestäminen</t>
  </si>
  <si>
    <t>Kouvolan Seudun eläinsuojeluyhdistys KSEY</t>
  </si>
  <si>
    <t>020 615 143</t>
  </si>
  <si>
    <t>Kattolumien poisto ja jäiden sulatus vuodelle 2026</t>
  </si>
  <si>
    <t>Kattolumien poisto  Cerdo Oy, Gene-works Oy,  Kymen Granite Oy, Puu ja Kaato Ylä-Kotola Oy, Siimak Oy.   Jäiden sulatus Siimak Oy, Puu ja Kaato Ylä-Kotola Oy, Cerdo Oy</t>
  </si>
  <si>
    <t>Heini Rautjärvi</t>
  </si>
  <si>
    <t>Katuvalaistuksen ohjausjärjestelmän käyttöpalvelu</t>
  </si>
  <si>
    <t>020 615 7535</t>
  </si>
  <si>
    <t>Kaupungin teollisuusraiteiston sekä varoituslaitteiden kunnossapito 2026-2028</t>
  </si>
  <si>
    <t>NRC Group Finland Oy</t>
  </si>
  <si>
    <t>Keskustan yleisö-WC:iden siivous ja kiinteistönhuolto</t>
  </si>
  <si>
    <t>Dastia-Siivous Oy</t>
  </si>
  <si>
    <t>Katja Kangas</t>
  </si>
  <si>
    <t>020 615 8143</t>
  </si>
  <si>
    <t>Kiviainekset Alueet 1-5 ja siilot</t>
  </si>
  <si>
    <t>Kuljetus Kaukonen Oy, Kuljetus Taiminen Oy,
Tykkimäen Sora Oy, Kymen Granite Oy  Jarmo Toikka Oy</t>
  </si>
  <si>
    <t>020 615 1279</t>
  </si>
  <si>
    <t>Kouvolan sadevesikaivojen ja rumpujen puhdistus sekä tyhjennys 2024 - 2026</t>
  </si>
  <si>
    <t>VTM-Putkistohuolto Oy ja Delete Finland Oy</t>
  </si>
  <si>
    <t>Kävelykatu Manskin sekä Asemakadun talvi- ja kesähoitotyöt 2024-2026</t>
  </si>
  <si>
    <t>ISS Palvelut Oy</t>
  </si>
  <si>
    <t>Leikkivälineiden ja puistokalusteiden puitejärjestely 2023-2025</t>
  </si>
  <si>
    <t>Kompan Suomi Oy, Lappset Group Oy, Leikkiset Oy sekä Puuha Group Oy.</t>
  </si>
  <si>
    <t>Minna Vanhala</t>
  </si>
  <si>
    <t>0206157119</t>
  </si>
  <si>
    <t>Liikennemerkkien hankinta 2025-2027</t>
  </si>
  <si>
    <t xml:space="preserve">Sauso Oy </t>
  </si>
  <si>
    <t>Maanäytteiden laboratoriotutkimukset 2024-2025</t>
  </si>
  <si>
    <t>Eurofins Environment Testing Finland Oy</t>
  </si>
  <si>
    <t>Tapani Vuorentausta</t>
  </si>
  <si>
    <t>020 615 7096</t>
  </si>
  <si>
    <t>Metsätyöpalvelut</t>
  </si>
  <si>
    <t xml:space="preserve">Pihapuu Siltovuori Oy, Koumet Oy, Korian Pölkky, Metsälinja Oy
</t>
  </si>
  <si>
    <t>Kirsi Hokkanen</t>
  </si>
  <si>
    <t>020 615 7754</t>
  </si>
  <si>
    <t>Tankkaukset öljy-yhtiöiden korteilla 2024–2026 (2028)</t>
  </si>
  <si>
    <t>Hansel yhteishankinta / 1. Neste, 2. S-Business Oy, 3. St-1</t>
  </si>
  <si>
    <t>Marja-Liisa Jyrkilä</t>
  </si>
  <si>
    <t>Ryhmäkasvit vuodelle 2026</t>
  </si>
  <si>
    <t>Tapio Koivulan Puutarha Ky</t>
  </si>
  <si>
    <t>Siivouskoneet</t>
  </si>
  <si>
    <t>Nykysiivous/Jac-Mopp, Velimark Oy</t>
  </si>
  <si>
    <t>Jaana Tikkanen</t>
  </si>
  <si>
    <t>020 615 7829</t>
  </si>
  <si>
    <t>Suunnittelun puitesopimuskonsulttien hankinta (uusi sopimus valmisteilla)</t>
  </si>
  <si>
    <t>Sopimukset valmisteilla</t>
  </si>
  <si>
    <t>Talvikunnossapitotyöt (kiinteistöt)</t>
  </si>
  <si>
    <t>Kymen Granite Oy, E.ruuth, Seppo Ruohoniemi Oy, TIMRO OY, Temenkone, Monipalvelu Pukkila Hyypiä Oy, Lehtolan Sora</t>
  </si>
  <si>
    <t>Talvikunnossapitotyöt (liikennealueet)</t>
  </si>
  <si>
    <t xml:space="preserve">Lumenauraus: AK-Maansiirto Oy, Espon Autot ja Kuljetus Ky, Espon Kuljetus Oy, Harri Kuukka Oy, HiekkaHeikki Oy, ISS Palvelut Oy, Jere Nikki, Konetyö S. Halonen Oy, Koneurakointi J- Lehtomäki, Koneurakointi M. Rantanen Oy, Lehtolan Sora, Maanrakennus J. Pöysä Oy, Monipalvelu Pukkila Hyypiä Oy, Pilli-Sihvola Jukka, Seppo Ruohoniemi Oy, Service Aho Oy, T:Mi Petri Lantta, TIMRO OY, Vepek Vuorinen Oy, 
Lumenajo: AK-Maansiirto Oy, Espon Kuljetus Oy, HiekkaHeikki Oy, Huhdanoja oy, ISS Palvelut Oy, Konetyö S.Halonen Oy, Koneurakointi M.Rantanen oy, Lehtolan Sora, Monipalvelu Pukkila Hyypiä Oy, Pilli-Sihvola Jukka, Seppo Ruohoniemi Oy, Service Aho Oy, TIMRO OY, Vepek Vuorinen Oy.
Miestyötuntityöt: AK-Maansiirto Oy, Espon Autot ja Kuljetus Ky, Espon Kuljetus Oy, Harri Kuukka Oy, HiekkaHeikki Oy, Huhdanoja oy, ISS Palvelut Oy, Konetyö S.Halonen Oy, Koneurakointi M.Rantanen oy, Lehtolan Sora, Monipalvelu Pukkila Hyypiä Oy, Pilli-Sihvola Jukka, Seppo Ruohoniemi Oy, Service Aho Oy, Tm:i Petri Lantta, TIMRO OY, Vepek Vuorinen Oy
</t>
  </si>
  <si>
    <t>Työjalkineet</t>
  </si>
  <si>
    <t>Lyreco Finland Oy</t>
  </si>
  <si>
    <t>Työkonepalvelut</t>
  </si>
  <si>
    <t>Työvaatteet (kesä- ja talvityövaatteet)</t>
  </si>
  <si>
    <t>Tools Finland Oy</t>
  </si>
  <si>
    <t>Vaihtomattopalvelu</t>
  </si>
  <si>
    <t>Sarastian yhteishankinta; kilpailutuksen kautta solmittu yhteishankintaa koskeva sopimus Numera OY:n ja Lindström OY:n kanssa.</t>
  </si>
  <si>
    <t>Ympäristövahti -ohjelman käyttötuki</t>
  </si>
  <si>
    <t>Forward Forever</t>
  </si>
  <si>
    <t>Marleena Kuitikka /
Timo Martikainen</t>
  </si>
  <si>
    <t>020 615 8016 /
020 615 6755</t>
  </si>
  <si>
    <t>TEKNIIKKA JA YMPÄRISTÖ / RAKENNUTTAMINEN (YKT) (20.2.2026 MB)</t>
  </si>
  <si>
    <t>Taitorakenteiden rakennuttamisen puitejärjestely vuosille 2023-2026</t>
  </si>
  <si>
    <t>Silta TSV Oy sekä Sweco PM Oy</t>
  </si>
  <si>
    <t>020 615 5445</t>
  </si>
  <si>
    <t>Lossitien saneeraus 2025, Kouvolan kaupunki (KU)</t>
  </si>
  <si>
    <t>Terra Infra Oy</t>
  </si>
  <si>
    <t>Palomäenalue, Kouvola (KU)</t>
  </si>
  <si>
    <t>Erkkiheikkilä Oy</t>
  </si>
  <si>
    <t>Veneväylien kelluvien turvalaitteiden sijainnin kevättarkastukset</t>
  </si>
  <si>
    <t>Alltime Suomi Oy</t>
  </si>
  <si>
    <t>Kouvolan kaupungin teollisuusraiteiston ja varoituslaitteiden kunnossapito 2026-2028</t>
  </si>
  <si>
    <t>Harri Silvonen</t>
  </si>
  <si>
    <t>020 615 1281</t>
  </si>
  <si>
    <t>Kasarminkatu, Marjoniementien ja kiertoliittymä</t>
  </si>
  <si>
    <t>Carea koulun kuljetukset 2023 -2026</t>
  </si>
  <si>
    <t>Nortamaa Oy</t>
  </si>
  <si>
    <t>Jukka Järvinen</t>
  </si>
  <si>
    <t>Asiointitaksipalvelut</t>
  </si>
  <si>
    <t>Tilaustaksit Sydänmaanlakka Oy: Luoteinen alue, Kaakon alue, Koillisen alue 
Taksi Tammentie KY: Lounainen alue</t>
  </si>
  <si>
    <t>Joukkoliikenteen asiakaspalvelupiste</t>
  </si>
  <si>
    <t>Kymen Charterline Oy</t>
  </si>
  <si>
    <t>Koulutaksikuljetukset Kotkan Svenska Samskolaniin 2024-2025</t>
  </si>
  <si>
    <t>Tilaustaksit Sydänmaanlakka Oy</t>
  </si>
  <si>
    <t>Koulukuljetukset (takseilla) ajalle 7.8.2025 - 8.8.2027</t>
  </si>
  <si>
    <t>201 Kuljetuspalvelut Liila Marko
202 Liikenne Valtonen Oy
203 Liikenne Valtonen Oy
204 Liikenne Valtonen Oy
205 Matkatoimisto Matka-Majuri Ky
206 Taksi Tammentie Ky
207 Sipari Jari (perustettava yhtiö)
208 Sepän Liikenne Oy
209 Linja-autoliikenne P. Puolakka Ky
210 Taksikuljetus Ravantti Oy
211 Liikenne Valtonen Oy
212 Taksi Marko Häkkinen Oy
213 Kuljetuspalvelut Liila Marko
214 Tiirismaan Liikenne Oy
215 Esem Oy
216 Tilaustaksit Sydänmaanlakka Oy
217 Nortamaa Oy
218 Kuljetuspalvelut Liila Marko
219 Kouvolan taksi- ja tila-autopalvelu Oy
220 Kuljetusliike Juha Korpivaara Oy
221 Jyrki Pakkanen Ky
222 Taksikuljetus Ravantti Oy
223 Sepän Liikenne Oy
224 Sepän Liikenne Oy
225 Tilaustaksit Sydänmaanlakka Oy
226 Kuljetusliike Juha Korpivaara Oy</t>
  </si>
  <si>
    <t>Koulukuljetukset 8.8.2023 - 3.6.2025</t>
  </si>
  <si>
    <t>101 Sepän Liikenne Oy
102 Kuljetuspalvelut Liila Marko
103 Savonlinja Oy
104 Liikenne Valtonen Oy
105 Matkatoimisto Matka-Majuri Ky
106 JM Drive-Oy
107 Taksi Eero S. Hämäläinen Oy 
108 Liikenne Valtonen Oy
109 Taksi Marko Häkkinen Oy
110 Taksi Eero S. Hämäläinen Oy
111 Nortamaa Oy
112 Sepän Liikenne Oy
113 Ma-Sa Lines Ay 
114 Sepän Liikenne Oy
115 Taksi Eero S. Hämäläinen Oy 
116 Matkatoimisto Matka-Majuri Ky
117 Liikenne Valtonen Oy
118 Taksi Marko Häkkinen Oy
119 Taksi Eero S. Hämäläinen Oy
120 Sepän Liikenne Oy
121 Sepän Liikenne Oy
122 Liikenne Valtonen Oy
123 Liikenne Valtonen Oy
124 JM Drive-Oy
125 Tilaustaksit Sydänmaanlakka Oy 
126 Liikenne Valtonen Oy
127 Liikenne Valtonen Oy</t>
  </si>
  <si>
    <t>Kouvolan kaupunkiliikenne (Koutsi), Kohde 1</t>
  </si>
  <si>
    <t xml:space="preserve">Kohde 01 (Linjat 1 ja 3): Kymen Charterline Oy
</t>
  </si>
  <si>
    <t>Kouvolan kaupunkiliikenne (Koutsi), Kohde 2</t>
  </si>
  <si>
    <t>Kohde 02 (Linja 2): Kymen Charterline Oy</t>
  </si>
  <si>
    <t>Kouvolan kaupunkiliikenne (Koutsi), Kohde 3</t>
  </si>
  <si>
    <t>Kohde 03 (Linjat 6, 6A, 6K, 6T, 60, 61, 62, 63 ja 64): Kymen Charterline Oy</t>
  </si>
  <si>
    <t>Kouvolan kaupunkiliikenne (Koutsi), Kohde 4</t>
  </si>
  <si>
    <t>Kohde 04 (Linjat 7 ja 10): Kymen Charterline Oy</t>
  </si>
  <si>
    <t>Kouvolan kaupunkiliikenne (Koutsi), Kohde 5</t>
  </si>
  <si>
    <t>Kohde 05 (Linjat 5, 15, 53, 55, 56, 59): Kymen Charterline Oy</t>
  </si>
  <si>
    <t>Kouvolan kaupunkiliikenne (Koutsi), Kohde 6 (Linja 9)</t>
  </si>
  <si>
    <t>Linjaliikenne Martti Laurila Oy</t>
  </si>
  <si>
    <t>Kouvolan kaupunkiliikenne (Koutsi), Kohde 7 (Linjat 32, 34, 35, 44, 48)</t>
  </si>
  <si>
    <t>Elimäen Liikenne Oy</t>
  </si>
  <si>
    <t>Kouvolan kaupunkiliikenne (Koutsi), Kohde 8 (Linja 54)</t>
  </si>
  <si>
    <t>Kouvolan kaupunkiliikenne (Koutsi), Kohde 9 (Palvelulinjat P1, P2 ja P3)</t>
  </si>
  <si>
    <t>Kouvolan kaupunkiliikenne (Koutsi), Kohde 10 (Palvelulinjat P4, P5, P6 ja P7)</t>
  </si>
  <si>
    <t>Uimahallikuljetukset (perusopetuksen) lukuvuodelle 2025-2026</t>
  </si>
  <si>
    <t>Elimäen Liikenne Oy: Uimahallikuljetukset koskien Kuusankosken uimahallia, Uimahallikuljetukset koskien Inkeroisten uimahallia 
Linja-Autoliikenne P. Puolakka Ky: Uimahallikuljetukset koskien Valkealatalon uimahallia</t>
  </si>
  <si>
    <t xml:space="preserve"> </t>
  </si>
  <si>
    <t>Elintarvikkeet ja Non-Food tuotteet (sis. elintarvikkeet, lihat ja lihajalosteet, maitotaloustuotteet ja tuoreet kasvikset)</t>
  </si>
  <si>
    <t>Haselin yhteishankinta: Kesko Oyj</t>
  </si>
  <si>
    <t>Leena Multala</t>
  </si>
  <si>
    <t>020 615 7174</t>
  </si>
  <si>
    <t>Leivät</t>
  </si>
  <si>
    <t>JJP Herkut Oy, uusi kilpailutus valmisteilla</t>
  </si>
  <si>
    <t>Perunat</t>
  </si>
  <si>
    <t>Frantsin Peruna Oy</t>
  </si>
  <si>
    <t>Ruokakuljetuspalvelut</t>
  </si>
  <si>
    <r>
      <t xml:space="preserve">1) Saviniemen koulun keittiö: Kymen Vartiointipalvelu Oy
2) Saviniemen koulun keittiö: Kuljetus Tamminen
</t>
    </r>
    <r>
      <rPr>
        <strike/>
        <sz val="12"/>
        <color theme="1"/>
        <rFont val="Calibri"/>
        <family val="2"/>
        <scheme val="minor"/>
      </rPr>
      <t>3) Myllykosken yhteiskoulun keittiö: Etelä-Suomen Lisäturva Oy</t>
    </r>
    <r>
      <rPr>
        <sz val="12"/>
        <color theme="1"/>
        <rFont val="Calibri"/>
        <family val="2"/>
        <scheme val="minor"/>
      </rPr>
      <t xml:space="preserve">
4) Mäkikylän palvelukeskuksen keittiö: Posti Oy
5) Mäkikylän palvelukeskuksen keittiö: Etelä-Suomen Lisäturva Oy
6) Keskustan koulun keittiö: Riku Espo
7) Kymintehtaan koulun keittiö: Matti Salminen ky
8) Kouvolan keskuskeittiö: Posti Oy
9) Valkealan yläkoulun keittiö: Taksi Jorma Tulokas
10) Valkealan yläkoulun keittiö: Taksi Jorma Tulokas
11) Valkealan yläkoulun keittiö: Taksi Jorma Tulokas
12)</t>
    </r>
    <r>
      <rPr>
        <strike/>
        <sz val="12"/>
        <color theme="1"/>
        <rFont val="Calibri"/>
        <family val="2"/>
        <scheme val="minor"/>
      </rPr>
      <t xml:space="preserve"> Korian koulun keittiö: Kuljetus A. Parviainen Oy</t>
    </r>
    <r>
      <rPr>
        <sz val="12"/>
        <color theme="1"/>
        <rFont val="Calibri"/>
        <family val="2"/>
        <scheme val="minor"/>
      </rPr>
      <t xml:space="preserve">
13) Elimäen yhtenäiskoulun keittiö: Kymen Vartiointipalvelu Oy</t>
    </r>
  </si>
  <si>
    <t>Koulujen ompelukoneiden ja saumureiden huolto- ja korjauspalvelut</t>
  </si>
  <si>
    <t>Ompelukoneliike O&amp;J Niemelä Ky</t>
  </si>
  <si>
    <t>Johanna Lindstedt</t>
  </si>
  <si>
    <t>020 615 7173</t>
  </si>
  <si>
    <t>Koulu- ja askartelutarvikkeet (varhaiskasvatus+perusopetus+lukio)</t>
  </si>
  <si>
    <t xml:space="preserve">Hansel yhteishankinnat: Osa-alue 1 Koulutarvikkeet: Wulff Oy Ab JA Osa-alue 2 Kuvataide-, käsityö- ja askartelutarvikkeet: Lekolar-Printel Oy
</t>
  </si>
  <si>
    <t>Koulukuvaukset</t>
  </si>
  <si>
    <t>Kuvaverkko Oy, Frendikuva Oy, Seppälän Koulukuvat Oy, Focusoiva Oy, Kuvamuisto Oy, Kuvaverkko Oy, Studio Kuvapaja Oy</t>
  </si>
  <si>
    <t>Perusopetuksen oppimateriaalit</t>
  </si>
  <si>
    <t>Storia Oy (Kirjavälitys Oy)</t>
  </si>
  <si>
    <t>Pesulapalvelut omat tekstiilit</t>
  </si>
  <si>
    <t>Reidica Oy, kilpailutus valmisteilla</t>
  </si>
  <si>
    <t>Kirjastokirjat Kyyti-kirjastoille</t>
  </si>
  <si>
    <t>Suomen Kirjastopalvelu Oy, Kirjavälitys Oy</t>
  </si>
  <si>
    <t>Teolliset kaasut</t>
  </si>
  <si>
    <t>Woikoski Oy</t>
  </si>
  <si>
    <t>Toisen asteen oppimateriaalit</t>
  </si>
  <si>
    <t>2028</t>
  </si>
  <si>
    <t>Tieran yhteishankinta Kirjavälitys</t>
  </si>
  <si>
    <t>Täysksylitolipastillit päiväkoteihin ja perhepäivähoitoon</t>
  </si>
  <si>
    <t>Narskuttelu Oy</t>
  </si>
  <si>
    <t>Asta Nikander</t>
  </si>
  <si>
    <t>020 615 7612</t>
  </si>
  <si>
    <t>Varhaiskasvatuksen asiakastieto/toiminnanohjausjärjestelmä</t>
  </si>
  <si>
    <t>15.12.2028 sopimus jatkuu toistaiseksi voimassa olevana 12kk irtisanomisajalla</t>
  </si>
  <si>
    <t>Hankintapäätös ei vielä lainvoimainen</t>
  </si>
  <si>
    <t>Kia Ojanen</t>
  </si>
  <si>
    <t>020 615 5442</t>
  </si>
  <si>
    <t>eKirja-alusta</t>
  </si>
  <si>
    <t>31.12.2023 jälkeen voimassa toistaiseksi 6 kk:n jaksoissa 1 kk:n irtisanomisajalla</t>
  </si>
  <si>
    <t>Ellibs Oy</t>
  </si>
  <si>
    <t>Selja Kunttu</t>
  </si>
  <si>
    <t>020 615 4744</t>
  </si>
  <si>
    <t>Inkeroisten uimahallin asiakaspalvelupisteiden hoitaminen</t>
  </si>
  <si>
    <t>Nuorten Startti Oy (entinen Kymijoen Nuorisoyhdistys)</t>
  </si>
  <si>
    <t>Kirke Roos</t>
  </si>
  <si>
    <t>020 615 8235</t>
  </si>
  <si>
    <t>Kouvolan kulttuuritalojen järjestyksenvalvontapalvelut</t>
  </si>
  <si>
    <t>Etelä-Suomen vartiointi Oy</t>
  </si>
  <si>
    <t>020 615 8454</t>
  </si>
  <si>
    <t>Kouvolan kulttuuritalojen naulakkopalvelut</t>
  </si>
  <si>
    <t>Kuusankosken Puhti ry</t>
  </si>
  <si>
    <t>Lähettipalvelut</t>
  </si>
  <si>
    <t>toistaiseksi voimassaoleva 6 kuukauden irtisanomisajalla</t>
  </si>
  <si>
    <t>Kuljetus A. Parviainen Oy</t>
  </si>
  <si>
    <t>Latujen hoito 2021 - 2024, TEKY?</t>
  </si>
  <si>
    <t>Seikkailuviikarit Oy, Elimäen Vauhti Ry, Jaalan vapaaehtoinen palokunta ry</t>
  </si>
  <si>
    <t>Mielakan laskettelukeskuksen käyttöoikeussopimus</t>
  </si>
  <si>
    <t>Kilpailutus valmisteilla</t>
  </si>
  <si>
    <t>Teemu Mäkipaakkanen</t>
  </si>
  <si>
    <t>020 615 8228</t>
  </si>
  <si>
    <t>Nurmikenttien lannoitteet</t>
  </si>
  <si>
    <t>Shchetelig Oy</t>
  </si>
  <si>
    <t>Arto Porkka</t>
  </si>
  <si>
    <t>Pääkirjaston kahvila</t>
  </si>
  <si>
    <t>Toistaiseksi, 6kk irtisanomisaika</t>
  </si>
  <si>
    <t>Fede Galleria Oy</t>
  </si>
  <si>
    <t>Tykkimäen moottoriurheilukeskuksen käyttöoikeussopimus</t>
  </si>
  <si>
    <t>Tykkimäen moottorirata ry</t>
  </si>
  <si>
    <t>Valkealan uimahallin asiakaspalvelupisteen hoito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</si>
</sst>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0" x14ac:knownFonts="1">
    <font>
      <sz val="11"/>
      <color theme="1"/>
      <name val="Calibri"/>
      <family val="2"/>
      <scheme val="minor"/>
    </font>
    <font>
      <sz val="12"/>
      <color rgb="FF000000"/>
      <name val="Calibri"/>
      <family val="2"/>
    </font>
    <font>
      <b/>
      <sz val="12"/>
      <color rgb="FF000000"/>
      <name val="Calibri"/>
      <family val="2"/>
    </font>
    <font>
      <b/>
      <sz val="20"/>
      <color rgb="FF000000"/>
      <name val="Calibri"/>
      <family val="2"/>
    </font>
    <font>
      <b/>
      <sz val="16"/>
      <name val="Calibri"/>
      <family val="2"/>
    </font>
    <font>
      <b/>
      <sz val="16"/>
      <color rgb="FF000000"/>
      <name val="Calibri"/>
      <family val="2"/>
    </font>
    <font>
      <sz val="12"/>
      <name val="Calibri"/>
      <family val="2"/>
    </font>
    <font>
      <sz val="12"/>
      <name val="Calibri"/>
      <family val="2"/>
      <scheme val="minor"/>
    </font>
    <font>
      <sz val="12"/>
      <color rgb="FF444444"/>
      <name val="Calibri"/>
      <family val="2"/>
      <charset val="1"/>
    </font>
    <font>
      <sz val="8"/>
      <name val="Calibri"/>
      <family val="2"/>
      <scheme val="minor"/>
    </font>
    <font>
      <sz val="12"/>
      <color rgb="FF000000"/>
      <name val="Calibri"/>
      <family val="2"/>
      <scheme val="minor"/>
    </font>
    <font>
      <sz val="12"/>
      <color theme="1"/>
      <name val="Calibri"/>
      <family val="2"/>
      <scheme val="minor"/>
    </font>
    <font>
      <b/>
      <sz val="11"/>
      <color theme="1"/>
      <name val="Calibri"/>
      <family val="2"/>
      <scheme val="minor"/>
    </font>
    <font>
      <b/>
      <sz val="12"/>
      <color rgb="FF000000"/>
      <name val="Calibri"/>
      <family val="2"/>
      <scheme val="minor"/>
    </font>
    <font>
      <sz val="12"/>
      <color rgb="FF000000"/>
      <name val="Calibri"/>
      <family val="2"/>
      <charset val="1"/>
    </font>
    <font>
      <sz val="11"/>
      <color rgb="FF000000"/>
      <name val="Calibri"/>
      <family val="2"/>
      <scheme val="minor"/>
    </font>
    <font>
      <sz val="12"/>
      <color rgb="FFFFFFFF"/>
      <name val="Calibri"/>
      <family val="2"/>
      <scheme val="minor"/>
    </font>
    <font>
      <b/>
      <sz val="12"/>
      <name val="Calibri"/>
      <family val="2"/>
    </font>
    <font>
      <b/>
      <sz val="20"/>
      <name val="Calibri"/>
      <family val="2"/>
    </font>
    <font>
      <sz val="11"/>
      <name val="Calibri"/>
      <family val="2"/>
      <scheme val="minor"/>
    </font>
    <font>
      <sz val="12"/>
      <color theme="1"/>
      <name val="Calibri"/>
      <family val="2"/>
    </font>
    <font>
      <sz val="12"/>
      <color rgb="FF333333"/>
      <name val="Calibri"/>
      <family val="2"/>
    </font>
    <font>
      <sz val="12"/>
      <color theme="0"/>
      <name val="Calibri"/>
      <family val="2"/>
    </font>
    <font>
      <strike/>
      <sz val="12"/>
      <color theme="1"/>
      <name val="Calibri"/>
      <family val="2"/>
      <scheme val="minor"/>
    </font>
    <font>
      <sz val="12"/>
      <color rgb="FF000000"/>
      <name val="Calibri"/>
      <charset val="1"/>
    </font>
    <font>
      <sz val="12"/>
      <color rgb="FF000000"/>
      <name val="Calibri"/>
    </font>
    <font>
      <sz val="12"/>
      <color rgb="FF000000"/>
      <name val="Calibri"/>
      <scheme val="minor"/>
    </font>
    <font>
      <sz val="11"/>
      <color rgb="FF242424"/>
      <name val="Aptos Narrow"/>
      <charset val="1"/>
    </font>
    <font>
      <b/>
      <sz val="16"/>
      <color theme="1"/>
      <name val="Calibri"/>
      <family val="2"/>
    </font>
    <font>
      <sz val="12"/>
      <name val="Calibri"/>
    </font>
  </fonts>
  <fills count="15">
    <fill>
      <patternFill patternType="none"/>
    </fill>
    <fill>
      <patternFill patternType="gray125"/>
    </fill>
    <fill>
      <patternFill patternType="solid">
        <fgColor rgb="FFE2EFDA"/>
        <bgColor rgb="FF000000"/>
      </patternFill>
    </fill>
    <fill>
      <patternFill patternType="solid">
        <fgColor rgb="FFD0CECE"/>
        <bgColor rgb="FF000000"/>
      </patternFill>
    </fill>
    <fill>
      <patternFill patternType="gray0625">
        <fgColor rgb="FF000000"/>
      </patternFill>
    </fill>
    <fill>
      <patternFill patternType="solid">
        <fgColor rgb="FFFFFFFF"/>
        <bgColor rgb="FF000000"/>
      </patternFill>
    </fill>
    <fill>
      <patternFill patternType="solid">
        <fgColor theme="0"/>
        <bgColor indexed="64"/>
      </patternFill>
    </fill>
    <fill>
      <patternFill patternType="solid">
        <fgColor theme="2" tint="-9.9978637043366805E-2"/>
        <bgColor rgb="FF000000"/>
      </patternFill>
    </fill>
    <fill>
      <patternFill patternType="solid">
        <fgColor rgb="FFE2EFDA"/>
        <bgColor indexed="64"/>
      </patternFill>
    </fill>
    <fill>
      <patternFill patternType="solid">
        <fgColor rgb="FFFFFF00"/>
        <bgColor indexed="64"/>
      </patternFill>
    </fill>
    <fill>
      <patternFill patternType="solid">
        <fgColor indexed="65"/>
        <bgColor rgb="FF000000"/>
      </patternFill>
    </fill>
    <fill>
      <patternFill patternType="solid">
        <fgColor rgb="FFFFFF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s>
  <borders count="58">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medium">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rgb="FF000000"/>
      </left>
      <right style="thin">
        <color rgb="FF000000"/>
      </right>
      <top/>
      <bottom style="thin">
        <color indexed="64"/>
      </bottom>
      <diagonal/>
    </border>
    <border>
      <left/>
      <right/>
      <top style="thin">
        <color indexed="64"/>
      </top>
      <bottom/>
      <diagonal/>
    </border>
    <border>
      <left style="thin">
        <color rgb="FF000000"/>
      </left>
      <right/>
      <top style="thin">
        <color rgb="FF000000"/>
      </top>
      <bottom/>
      <diagonal/>
    </border>
    <border>
      <left/>
      <right style="thin">
        <color indexed="64"/>
      </right>
      <top/>
      <bottom/>
      <diagonal/>
    </border>
    <border>
      <left/>
      <right/>
      <top style="thin">
        <color rgb="FF000000"/>
      </top>
      <bottom/>
      <diagonal/>
    </border>
    <border>
      <left style="thin">
        <color indexed="64"/>
      </left>
      <right style="thin">
        <color indexed="64"/>
      </right>
      <top/>
      <bottom style="thin">
        <color rgb="FF000000"/>
      </bottom>
      <diagonal/>
    </border>
    <border>
      <left/>
      <right/>
      <top/>
      <bottom style="thin">
        <color indexed="64"/>
      </bottom>
      <diagonal/>
    </border>
    <border>
      <left style="thin">
        <color rgb="FF000000"/>
      </left>
      <right/>
      <top style="thin">
        <color indexed="64"/>
      </top>
      <bottom style="thin">
        <color indexed="64"/>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thin">
        <color indexed="64"/>
      </left>
      <right/>
      <top/>
      <bottom/>
      <diagonal/>
    </border>
    <border>
      <left/>
      <right style="thin">
        <color indexed="64"/>
      </right>
      <top style="thin">
        <color indexed="64"/>
      </top>
      <bottom style="thin">
        <color rgb="FF000000"/>
      </bottom>
      <diagonal/>
    </border>
    <border>
      <left style="thin">
        <color indexed="64"/>
      </left>
      <right/>
      <top style="thin">
        <color rgb="FF000000"/>
      </top>
      <bottom/>
      <diagonal/>
    </border>
    <border>
      <left/>
      <right style="thin">
        <color rgb="FF000000"/>
      </right>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top style="thin">
        <color indexed="64"/>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s>
  <cellStyleXfs count="1">
    <xf numFmtId="0" fontId="0" fillId="0" borderId="0"/>
  </cellStyleXfs>
  <cellXfs count="447">
    <xf numFmtId="0" fontId="0" fillId="0" borderId="0" xfId="0"/>
    <xf numFmtId="0" fontId="1" fillId="0" borderId="2" xfId="0" applyFont="1" applyBorder="1" applyAlignment="1">
      <alignment horizontal="center" vertical="center"/>
    </xf>
    <xf numFmtId="0" fontId="1" fillId="4" borderId="2" xfId="0" applyFont="1" applyFill="1" applyBorder="1" applyAlignment="1">
      <alignment horizontal="center" vertical="center"/>
    </xf>
    <xf numFmtId="0" fontId="6" fillId="0" borderId="2" xfId="0" applyFont="1" applyBorder="1" applyAlignment="1">
      <alignment horizontal="center" vertical="center"/>
    </xf>
    <xf numFmtId="14"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2" fillId="4" borderId="2" xfId="0" applyFont="1" applyFill="1" applyBorder="1" applyAlignment="1">
      <alignment horizontal="center" vertical="center"/>
    </xf>
    <xf numFmtId="14" fontId="6" fillId="0" borderId="2" xfId="0" applyNumberFormat="1" applyFont="1" applyBorder="1" applyAlignment="1">
      <alignment horizontal="center" vertical="center"/>
    </xf>
    <xf numFmtId="0" fontId="6" fillId="5" borderId="2" xfId="0" applyFont="1" applyFill="1" applyBorder="1" applyAlignment="1">
      <alignment horizontal="center" vertical="center" wrapText="1"/>
    </xf>
    <xf numFmtId="0" fontId="5" fillId="3" borderId="2" xfId="0" applyFont="1" applyFill="1" applyBorder="1"/>
    <xf numFmtId="0" fontId="1" fillId="3" borderId="2"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1" fillId="3" borderId="2" xfId="0" applyFont="1" applyFill="1" applyBorder="1"/>
    <xf numFmtId="0" fontId="1" fillId="0" borderId="2" xfId="0" applyFont="1" applyBorder="1" applyAlignment="1">
      <alignment horizontal="left" vertical="top" wrapText="1"/>
    </xf>
    <xf numFmtId="14" fontId="1" fillId="5" borderId="2" xfId="0" applyNumberFormat="1" applyFont="1" applyFill="1" applyBorder="1" applyAlignment="1">
      <alignment horizontal="center" vertical="center"/>
    </xf>
    <xf numFmtId="0" fontId="1" fillId="5" borderId="2" xfId="0" applyFont="1" applyFill="1" applyBorder="1" applyAlignment="1">
      <alignment horizontal="center" vertical="center"/>
    </xf>
    <xf numFmtId="0" fontId="6" fillId="5" borderId="2" xfId="0" applyFont="1" applyFill="1" applyBorder="1" applyAlignment="1">
      <alignment horizontal="center" vertical="center"/>
    </xf>
    <xf numFmtId="0" fontId="1" fillId="3" borderId="2" xfId="0" applyFont="1" applyFill="1" applyBorder="1" applyAlignment="1">
      <alignment wrapText="1"/>
    </xf>
    <xf numFmtId="14" fontId="1" fillId="0" borderId="2" xfId="0" applyNumberFormat="1" applyFont="1" applyBorder="1" applyAlignment="1">
      <alignment horizontal="center" vertical="center" wrapText="1"/>
    </xf>
    <xf numFmtId="14" fontId="6" fillId="5" borderId="2" xfId="0" applyNumberFormat="1" applyFont="1" applyFill="1" applyBorder="1" applyAlignment="1">
      <alignment horizontal="center" vertical="center"/>
    </xf>
    <xf numFmtId="2" fontId="6" fillId="5" borderId="2" xfId="0" quotePrefix="1" applyNumberFormat="1" applyFont="1" applyFill="1" applyBorder="1" applyAlignment="1">
      <alignment horizontal="center" vertical="center"/>
    </xf>
    <xf numFmtId="0" fontId="1" fillId="0" borderId="2" xfId="0" applyFont="1" applyBorder="1" applyAlignment="1">
      <alignment horizontal="left" vertical="top"/>
    </xf>
    <xf numFmtId="2" fontId="6" fillId="0" borderId="2" xfId="0" quotePrefix="1" applyNumberFormat="1" applyFont="1" applyBorder="1" applyAlignment="1">
      <alignment horizontal="center" vertical="center"/>
    </xf>
    <xf numFmtId="0" fontId="6" fillId="0" borderId="2" xfId="0" applyFont="1" applyBorder="1" applyAlignment="1">
      <alignment horizontal="left" vertical="center" wrapText="1"/>
    </xf>
    <xf numFmtId="0" fontId="1" fillId="0" borderId="2" xfId="0" applyFont="1" applyBorder="1" applyAlignment="1">
      <alignment horizontal="left" vertical="center"/>
    </xf>
    <xf numFmtId="0" fontId="1" fillId="4" borderId="2" xfId="0" applyFont="1" applyFill="1" applyBorder="1" applyAlignment="1">
      <alignment horizontal="left" vertical="center"/>
    </xf>
    <xf numFmtId="0" fontId="6" fillId="0" borderId="2" xfId="0" applyFont="1" applyBorder="1" applyAlignment="1">
      <alignment horizontal="left" vertical="center"/>
    </xf>
    <xf numFmtId="0" fontId="1" fillId="0" borderId="2" xfId="0" applyFont="1" applyBorder="1" applyAlignment="1">
      <alignment horizontal="left" vertical="center" wrapText="1"/>
    </xf>
    <xf numFmtId="0" fontId="6" fillId="5" borderId="2" xfId="0" applyFont="1" applyFill="1" applyBorder="1" applyAlignment="1">
      <alignment horizontal="left" vertical="center" wrapText="1"/>
    </xf>
    <xf numFmtId="0" fontId="1" fillId="3" borderId="2" xfId="0" applyFont="1" applyFill="1" applyBorder="1" applyAlignment="1">
      <alignment horizontal="left" vertical="center"/>
    </xf>
    <xf numFmtId="0" fontId="1" fillId="5" borderId="2" xfId="0" applyFont="1" applyFill="1" applyBorder="1" applyAlignment="1">
      <alignment horizontal="left" vertical="center"/>
    </xf>
    <xf numFmtId="0" fontId="6" fillId="5" borderId="2" xfId="0" applyFont="1" applyFill="1" applyBorder="1" applyAlignment="1">
      <alignment horizontal="left" vertical="center"/>
    </xf>
    <xf numFmtId="0" fontId="1" fillId="3" borderId="2" xfId="0" applyFont="1" applyFill="1" applyBorder="1" applyAlignment="1">
      <alignment horizontal="left" vertical="top"/>
    </xf>
    <xf numFmtId="0" fontId="5" fillId="3" borderId="6" xfId="0" applyFont="1" applyFill="1" applyBorder="1"/>
    <xf numFmtId="0" fontId="5" fillId="3" borderId="7" xfId="0" applyFont="1" applyFill="1" applyBorder="1"/>
    <xf numFmtId="0" fontId="5" fillId="3" borderId="9" xfId="0" applyFont="1" applyFill="1" applyBorder="1"/>
    <xf numFmtId="0" fontId="5" fillId="3" borderId="10" xfId="0" applyFont="1" applyFill="1" applyBorder="1"/>
    <xf numFmtId="0" fontId="0" fillId="0" borderId="12" xfId="0" applyBorder="1"/>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14" fontId="1" fillId="0" borderId="3" xfId="0" applyNumberFormat="1" applyFont="1" applyBorder="1" applyAlignment="1">
      <alignment horizontal="center" vertical="center"/>
    </xf>
    <xf numFmtId="0" fontId="1" fillId="0" borderId="3" xfId="0" applyFont="1" applyBorder="1" applyAlignment="1">
      <alignment horizontal="center" vertical="center"/>
    </xf>
    <xf numFmtId="14" fontId="1" fillId="0" borderId="2" xfId="0" quotePrefix="1" applyNumberFormat="1" applyFont="1" applyBorder="1" applyAlignment="1">
      <alignment horizontal="center" vertical="center"/>
    </xf>
    <xf numFmtId="14" fontId="1" fillId="0" borderId="7" xfId="0" quotePrefix="1" applyNumberFormat="1" applyFont="1" applyBorder="1" applyAlignment="1">
      <alignment horizontal="center" vertical="center"/>
    </xf>
    <xf numFmtId="14" fontId="1" fillId="5" borderId="7" xfId="0" applyNumberFormat="1" applyFont="1" applyFill="1" applyBorder="1" applyAlignment="1">
      <alignment horizontal="center" vertical="center"/>
    </xf>
    <xf numFmtId="14" fontId="1" fillId="10" borderId="2" xfId="0" applyNumberFormat="1" applyFont="1" applyFill="1" applyBorder="1" applyAlignment="1">
      <alignment horizontal="center" vertical="center"/>
    </xf>
    <xf numFmtId="0" fontId="1" fillId="10" borderId="2" xfId="0" applyFont="1" applyFill="1" applyBorder="1" applyAlignment="1">
      <alignment horizontal="center" vertical="center"/>
    </xf>
    <xf numFmtId="2" fontId="6" fillId="5" borderId="2" xfId="0" quotePrefix="1" applyNumberFormat="1" applyFont="1" applyFill="1" applyBorder="1" applyAlignment="1">
      <alignment horizontal="center" vertical="center" wrapText="1"/>
    </xf>
    <xf numFmtId="2" fontId="6" fillId="0" borderId="2" xfId="0" quotePrefix="1" applyNumberFormat="1" applyFont="1" applyBorder="1" applyAlignment="1">
      <alignment horizontal="center" vertical="center" wrapText="1"/>
    </xf>
    <xf numFmtId="2" fontId="6" fillId="0" borderId="18" xfId="0" quotePrefix="1" applyNumberFormat="1" applyFont="1" applyBorder="1" applyAlignment="1">
      <alignment horizontal="center" vertical="center" wrapText="1"/>
    </xf>
    <xf numFmtId="14"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0" fontId="6" fillId="0" borderId="13" xfId="0" applyFont="1" applyBorder="1" applyAlignment="1">
      <alignment horizontal="center" vertical="center"/>
    </xf>
    <xf numFmtId="0" fontId="0" fillId="0" borderId="2" xfId="0" applyBorder="1"/>
    <xf numFmtId="0" fontId="0" fillId="0" borderId="13" xfId="0" applyBorder="1"/>
    <xf numFmtId="14" fontId="1" fillId="5" borderId="3" xfId="0" applyNumberFormat="1" applyFont="1" applyFill="1" applyBorder="1" applyAlignment="1">
      <alignment horizontal="center" vertical="center"/>
    </xf>
    <xf numFmtId="0" fontId="1" fillId="5" borderId="3" xfId="0" applyFont="1" applyFill="1" applyBorder="1" applyAlignment="1">
      <alignment horizontal="center" vertical="center"/>
    </xf>
    <xf numFmtId="14" fontId="11" fillId="0" borderId="13" xfId="0" applyNumberFormat="1" applyFont="1" applyBorder="1" applyAlignment="1">
      <alignment horizontal="center" vertical="center"/>
    </xf>
    <xf numFmtId="0" fontId="1" fillId="3" borderId="19" xfId="0" applyFont="1" applyFill="1" applyBorder="1" applyAlignment="1">
      <alignment wrapText="1"/>
    </xf>
    <xf numFmtId="0" fontId="1" fillId="3" borderId="7" xfId="0" applyFont="1" applyFill="1" applyBorder="1" applyAlignment="1">
      <alignment horizontal="left" vertical="top"/>
    </xf>
    <xf numFmtId="0" fontId="11" fillId="0" borderId="13" xfId="0" applyFont="1" applyBorder="1" applyAlignment="1">
      <alignment horizontal="center" vertical="center" wrapText="1"/>
    </xf>
    <xf numFmtId="0" fontId="12" fillId="0" borderId="0" xfId="0" applyFont="1"/>
    <xf numFmtId="0" fontId="1" fillId="3"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left" vertical="center" wrapText="1"/>
    </xf>
    <xf numFmtId="14" fontId="11" fillId="0" borderId="2" xfId="0" applyNumberFormat="1" applyFont="1" applyBorder="1" applyAlignment="1">
      <alignment horizontal="center" vertical="center"/>
    </xf>
    <xf numFmtId="0" fontId="1" fillId="3" borderId="3" xfId="0" applyFont="1" applyFill="1" applyBorder="1" applyAlignment="1">
      <alignment horizontal="left" vertical="center"/>
    </xf>
    <xf numFmtId="0" fontId="5" fillId="3" borderId="13" xfId="0" applyFont="1" applyFill="1" applyBorder="1"/>
    <xf numFmtId="0" fontId="1" fillId="3" borderId="13" xfId="0" applyFont="1" applyFill="1" applyBorder="1" applyAlignment="1">
      <alignment horizontal="center" vertical="center"/>
    </xf>
    <xf numFmtId="0" fontId="2" fillId="3" borderId="13" xfId="0" applyFont="1" applyFill="1" applyBorder="1" applyAlignment="1">
      <alignment horizontal="center" vertical="center"/>
    </xf>
    <xf numFmtId="0" fontId="5" fillId="3" borderId="17" xfId="0" applyFont="1" applyFill="1" applyBorder="1"/>
    <xf numFmtId="14" fontId="1" fillId="0" borderId="18" xfId="0" applyNumberFormat="1" applyFont="1" applyBorder="1" applyAlignment="1">
      <alignment horizontal="center" vertical="center"/>
    </xf>
    <xf numFmtId="0" fontId="1" fillId="0" borderId="18"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2" fillId="3" borderId="16" xfId="0" applyFont="1" applyFill="1" applyBorder="1" applyAlignment="1">
      <alignment horizontal="center" vertical="center" wrapText="1"/>
    </xf>
    <xf numFmtId="0" fontId="6" fillId="5" borderId="3" xfId="0" applyFont="1" applyFill="1" applyBorder="1" applyAlignment="1">
      <alignment horizontal="center" vertical="center"/>
    </xf>
    <xf numFmtId="0" fontId="1" fillId="3" borderId="17" xfId="0" applyFont="1" applyFill="1" applyBorder="1" applyAlignment="1">
      <alignment horizontal="center" vertical="center"/>
    </xf>
    <xf numFmtId="0" fontId="0" fillId="0" borderId="16" xfId="0" applyBorder="1"/>
    <xf numFmtId="0" fontId="0" fillId="0" borderId="0" xfId="0" applyAlignment="1">
      <alignment horizontal="center"/>
    </xf>
    <xf numFmtId="14" fontId="1" fillId="0" borderId="19" xfId="0" applyNumberFormat="1" applyFont="1" applyBorder="1" applyAlignment="1">
      <alignment horizontal="center" vertical="center"/>
    </xf>
    <xf numFmtId="0" fontId="1" fillId="0" borderId="7" xfId="0" applyFont="1" applyBorder="1" applyAlignment="1">
      <alignment horizontal="left" vertical="top" wrapText="1"/>
    </xf>
    <xf numFmtId="14" fontId="6" fillId="10"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0" fontId="1" fillId="0" borderId="6" xfId="0" applyFont="1" applyBorder="1" applyAlignment="1">
      <alignment horizontal="center" vertical="center"/>
    </xf>
    <xf numFmtId="0" fontId="1" fillId="5" borderId="6" xfId="0" applyFont="1" applyFill="1" applyBorder="1" applyAlignment="1">
      <alignment horizontal="center" vertical="center"/>
    </xf>
    <xf numFmtId="14"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14" fontId="6" fillId="0" borderId="6" xfId="0" applyNumberFormat="1" applyFont="1" applyBorder="1" applyAlignment="1">
      <alignment horizontal="center" vertical="center"/>
    </xf>
    <xf numFmtId="0" fontId="1" fillId="7" borderId="6" xfId="0" applyFont="1" applyFill="1" applyBorder="1" applyAlignment="1">
      <alignment wrapText="1"/>
    </xf>
    <xf numFmtId="0" fontId="2" fillId="3" borderId="6" xfId="0" applyFont="1" applyFill="1" applyBorder="1" applyAlignment="1">
      <alignment horizontal="center" vertical="center" wrapText="1"/>
    </xf>
    <xf numFmtId="0" fontId="1" fillId="0" borderId="21" xfId="0" applyFont="1" applyBorder="1" applyAlignment="1">
      <alignment horizontal="left" vertical="top"/>
    </xf>
    <xf numFmtId="0" fontId="1" fillId="0" borderId="7" xfId="0" applyFont="1" applyBorder="1" applyAlignment="1">
      <alignment horizontal="left" vertical="top"/>
    </xf>
    <xf numFmtId="0" fontId="1" fillId="5" borderId="7" xfId="0" applyFont="1" applyFill="1" applyBorder="1" applyAlignment="1">
      <alignment horizontal="left" vertical="top"/>
    </xf>
    <xf numFmtId="0" fontId="1" fillId="5" borderId="7" xfId="0" applyFont="1" applyFill="1" applyBorder="1" applyAlignment="1">
      <alignment horizontal="left" vertical="top" wrapText="1"/>
    </xf>
    <xf numFmtId="0" fontId="6" fillId="0" borderId="7" xfId="0" applyFont="1" applyBorder="1" applyAlignment="1">
      <alignment horizontal="left" vertical="top"/>
    </xf>
    <xf numFmtId="0" fontId="1" fillId="10" borderId="7" xfId="0" applyFont="1" applyFill="1" applyBorder="1" applyAlignment="1">
      <alignment horizontal="left" vertical="center"/>
    </xf>
    <xf numFmtId="0" fontId="1" fillId="0" borderId="7" xfId="0" quotePrefix="1" applyFont="1" applyBorder="1" applyAlignment="1">
      <alignment horizontal="left" vertical="top"/>
    </xf>
    <xf numFmtId="0" fontId="6" fillId="0" borderId="7" xfId="0" applyFont="1" applyBorder="1" applyAlignment="1">
      <alignment horizontal="left" vertical="top" wrapText="1"/>
    </xf>
    <xf numFmtId="0" fontId="11" fillId="0" borderId="7" xfId="0" applyFont="1" applyBorder="1" applyAlignment="1">
      <alignment horizontal="left" vertical="top"/>
    </xf>
    <xf numFmtId="0" fontId="6" fillId="10" borderId="7" xfId="0" applyFont="1" applyFill="1" applyBorder="1" applyAlignment="1">
      <alignment horizontal="left" vertical="center" wrapText="1"/>
    </xf>
    <xf numFmtId="0" fontId="1" fillId="0" borderId="22" xfId="0" applyFont="1" applyBorder="1" applyAlignment="1">
      <alignment horizontal="left" vertical="top" wrapText="1"/>
    </xf>
    <xf numFmtId="1" fontId="11" fillId="0" borderId="2" xfId="0" applyNumberFormat="1" applyFont="1" applyBorder="1" applyAlignment="1">
      <alignment horizontal="center" vertical="center"/>
    </xf>
    <xf numFmtId="14" fontId="1" fillId="0" borderId="2" xfId="0" applyNumberFormat="1" applyFont="1" applyBorder="1" applyAlignment="1">
      <alignment horizontal="left" vertical="center"/>
    </xf>
    <xf numFmtId="0" fontId="5" fillId="3" borderId="6" xfId="0" applyFont="1" applyFill="1" applyBorder="1" applyAlignment="1">
      <alignment horizontal="left"/>
    </xf>
    <xf numFmtId="0" fontId="1" fillId="0" borderId="13" xfId="0" applyFont="1" applyBorder="1" applyAlignment="1">
      <alignment horizontal="left" vertical="top"/>
    </xf>
    <xf numFmtId="0" fontId="6" fillId="0" borderId="7" xfId="0" applyFont="1" applyBorder="1" applyAlignment="1">
      <alignment horizontal="center" vertical="center"/>
    </xf>
    <xf numFmtId="0" fontId="1" fillId="0" borderId="13" xfId="0" applyFont="1" applyBorder="1" applyAlignment="1">
      <alignment horizontal="center" vertical="center" wrapText="1"/>
    </xf>
    <xf numFmtId="0" fontId="1" fillId="3" borderId="3" xfId="0" applyFont="1" applyFill="1" applyBorder="1" applyAlignment="1">
      <alignment horizontal="left" vertical="top"/>
    </xf>
    <xf numFmtId="14" fontId="1" fillId="0" borderId="23" xfId="0" applyNumberFormat="1" applyFont="1" applyBorder="1" applyAlignment="1">
      <alignment horizontal="center" vertical="center"/>
    </xf>
    <xf numFmtId="17" fontId="1" fillId="0" borderId="21" xfId="0" quotePrefix="1" applyNumberFormat="1" applyFont="1" applyBorder="1" applyAlignment="1">
      <alignment horizontal="center" vertical="center"/>
    </xf>
    <xf numFmtId="0" fontId="6" fillId="5" borderId="7" xfId="0" applyFont="1" applyFill="1" applyBorder="1" applyAlignment="1">
      <alignment horizontal="center" vertical="center"/>
    </xf>
    <xf numFmtId="14" fontId="1" fillId="10" borderId="13" xfId="0" applyNumberFormat="1" applyFont="1" applyFill="1" applyBorder="1" applyAlignment="1">
      <alignment horizontal="center" vertical="center"/>
    </xf>
    <xf numFmtId="0" fontId="6" fillId="0" borderId="0" xfId="0" applyFont="1" applyAlignment="1">
      <alignment horizontal="center" vertical="center"/>
    </xf>
    <xf numFmtId="0" fontId="11" fillId="0" borderId="0" xfId="0" applyFont="1"/>
    <xf numFmtId="0" fontId="1" fillId="3" borderId="25" xfId="0" applyFont="1" applyFill="1" applyBorder="1" applyAlignment="1">
      <alignment horizontal="center" vertical="center"/>
    </xf>
    <xf numFmtId="0" fontId="2" fillId="3" borderId="25" xfId="0" applyFont="1" applyFill="1" applyBorder="1" applyAlignment="1">
      <alignment horizontal="center" vertical="center" wrapText="1"/>
    </xf>
    <xf numFmtId="0" fontId="1" fillId="3" borderId="25" xfId="0" applyFont="1" applyFill="1" applyBorder="1" applyAlignment="1">
      <alignment horizontal="left" vertical="center"/>
    </xf>
    <xf numFmtId="14" fontId="1" fillId="0" borderId="26" xfId="0" applyNumberFormat="1" applyFont="1" applyBorder="1" applyAlignment="1">
      <alignment horizontal="center" vertical="center"/>
    </xf>
    <xf numFmtId="0" fontId="1" fillId="0" borderId="26" xfId="0" applyFont="1" applyBorder="1" applyAlignment="1">
      <alignment horizontal="center" vertical="center"/>
    </xf>
    <xf numFmtId="0" fontId="0" fillId="0" borderId="15" xfId="0" applyBorder="1"/>
    <xf numFmtId="2" fontId="6" fillId="0" borderId="27" xfId="0" quotePrefix="1" applyNumberFormat="1" applyFont="1" applyBorder="1" applyAlignment="1">
      <alignment horizontal="center" vertical="center" wrapText="1"/>
    </xf>
    <xf numFmtId="0" fontId="1" fillId="3" borderId="21" xfId="0" applyFont="1" applyFill="1" applyBorder="1" applyAlignment="1">
      <alignment wrapText="1"/>
    </xf>
    <xf numFmtId="14" fontId="1" fillId="0" borderId="17" xfId="0" applyNumberFormat="1" applyFont="1" applyBorder="1" applyAlignment="1">
      <alignment horizontal="center" vertical="center"/>
    </xf>
    <xf numFmtId="0" fontId="1" fillId="3" borderId="13" xfId="0" applyFont="1" applyFill="1" applyBorder="1"/>
    <xf numFmtId="0" fontId="1" fillId="7" borderId="13" xfId="0" applyFont="1" applyFill="1" applyBorder="1" applyAlignment="1">
      <alignment wrapText="1"/>
    </xf>
    <xf numFmtId="0" fontId="1" fillId="3" borderId="13" xfId="0" applyFont="1" applyFill="1" applyBorder="1" applyAlignment="1">
      <alignment horizontal="left" vertical="top"/>
    </xf>
    <xf numFmtId="2" fontId="1" fillId="3" borderId="7" xfId="0" applyNumberFormat="1" applyFont="1" applyFill="1" applyBorder="1"/>
    <xf numFmtId="0" fontId="6" fillId="0" borderId="18" xfId="0" applyFont="1" applyBorder="1" applyAlignment="1">
      <alignment horizontal="left" vertical="center" wrapText="1"/>
    </xf>
    <xf numFmtId="0" fontId="1" fillId="3" borderId="22" xfId="0" applyFont="1" applyFill="1" applyBorder="1"/>
    <xf numFmtId="0" fontId="1" fillId="0" borderId="17" xfId="0" applyFont="1" applyBorder="1" applyAlignment="1">
      <alignment horizontal="center" vertical="center" wrapText="1"/>
    </xf>
    <xf numFmtId="0" fontId="1" fillId="0" borderId="18" xfId="0" applyFont="1" applyBorder="1" applyAlignment="1">
      <alignment horizontal="left" vertical="center"/>
    </xf>
    <xf numFmtId="0" fontId="5" fillId="3" borderId="30" xfId="0" applyFont="1" applyFill="1" applyBorder="1"/>
    <xf numFmtId="0" fontId="5" fillId="3" borderId="21" xfId="0" applyFont="1" applyFill="1" applyBorder="1" applyAlignment="1">
      <alignment wrapText="1"/>
    </xf>
    <xf numFmtId="0" fontId="1" fillId="3" borderId="17" xfId="0" applyFont="1" applyFill="1" applyBorder="1"/>
    <xf numFmtId="0" fontId="1" fillId="3" borderId="3" xfId="0" applyFont="1" applyFill="1" applyBorder="1" applyAlignment="1">
      <alignment horizontal="center"/>
    </xf>
    <xf numFmtId="2" fontId="6" fillId="0" borderId="22" xfId="0" quotePrefix="1" applyNumberFormat="1" applyFont="1" applyBorder="1" applyAlignment="1">
      <alignment horizontal="center" vertical="center"/>
    </xf>
    <xf numFmtId="0" fontId="0" fillId="0" borderId="14" xfId="0" applyBorder="1"/>
    <xf numFmtId="0" fontId="6" fillId="0" borderId="26" xfId="0" applyFont="1" applyBorder="1" applyAlignment="1">
      <alignment horizontal="center" vertical="center"/>
    </xf>
    <xf numFmtId="0" fontId="6" fillId="0" borderId="18" xfId="0" applyFont="1" applyBorder="1" applyAlignment="1">
      <alignment horizontal="center" vertical="center"/>
    </xf>
    <xf numFmtId="0" fontId="11" fillId="0" borderId="18" xfId="0" applyFont="1" applyBorder="1" applyAlignment="1">
      <alignment horizontal="left" vertical="center"/>
    </xf>
    <xf numFmtId="0" fontId="11" fillId="0" borderId="15" xfId="0" applyFont="1" applyBorder="1" applyAlignment="1">
      <alignment vertical="center"/>
    </xf>
    <xf numFmtId="14" fontId="1" fillId="0" borderId="7" xfId="0" applyNumberFormat="1" applyFont="1" applyBorder="1" applyAlignment="1">
      <alignment horizontal="center" vertical="center"/>
    </xf>
    <xf numFmtId="0" fontId="1" fillId="0" borderId="13" xfId="0" applyFont="1" applyBorder="1" applyAlignment="1">
      <alignment horizontal="left" vertical="top" wrapText="1"/>
    </xf>
    <xf numFmtId="0" fontId="1" fillId="0" borderId="14" xfId="0" applyFont="1" applyBorder="1" applyAlignment="1">
      <alignment horizontal="center" vertical="center"/>
    </xf>
    <xf numFmtId="0" fontId="1" fillId="0" borderId="21" xfId="0" applyFont="1" applyBorder="1" applyAlignment="1">
      <alignment horizontal="left" vertical="top" wrapText="1"/>
    </xf>
    <xf numFmtId="14" fontId="1" fillId="0" borderId="31" xfId="0" applyNumberFormat="1" applyFont="1" applyBorder="1" applyAlignment="1">
      <alignment horizontal="center" vertical="center"/>
    </xf>
    <xf numFmtId="14" fontId="1" fillId="0" borderId="29" xfId="0" applyNumberFormat="1" applyFont="1" applyBorder="1" applyAlignment="1">
      <alignment horizontal="center" vertical="center"/>
    </xf>
    <xf numFmtId="0" fontId="1" fillId="0" borderId="18" xfId="0" applyFont="1" applyBorder="1" applyAlignment="1">
      <alignment horizontal="center" vertical="center" wrapText="1"/>
    </xf>
    <xf numFmtId="0" fontId="1" fillId="0" borderId="3" xfId="0" applyFont="1" applyBorder="1" applyAlignment="1">
      <alignment horizontal="left" vertical="top"/>
    </xf>
    <xf numFmtId="0" fontId="1" fillId="0" borderId="20" xfId="0" applyFont="1" applyBorder="1" applyAlignment="1">
      <alignment horizontal="left" vertical="top"/>
    </xf>
    <xf numFmtId="2" fontId="6" fillId="0" borderId="13" xfId="0" quotePrefix="1" applyNumberFormat="1" applyFont="1" applyBorder="1" applyAlignment="1">
      <alignment horizontal="center" vertical="center"/>
    </xf>
    <xf numFmtId="0" fontId="6" fillId="0" borderId="22" xfId="0" applyFont="1" applyBorder="1" applyAlignment="1">
      <alignment horizontal="center" vertical="center"/>
    </xf>
    <xf numFmtId="0" fontId="1" fillId="5" borderId="13" xfId="0" applyFont="1" applyFill="1" applyBorder="1" applyAlignment="1">
      <alignment horizontal="left" vertical="top"/>
    </xf>
    <xf numFmtId="14" fontId="1" fillId="0" borderId="13" xfId="0" applyNumberFormat="1" applyFont="1" applyBorder="1" applyAlignment="1">
      <alignment horizontal="center" vertical="center" wrapText="1"/>
    </xf>
    <xf numFmtId="1" fontId="11" fillId="11" borderId="2" xfId="0" applyNumberFormat="1" applyFont="1" applyFill="1" applyBorder="1" applyAlignment="1">
      <alignment horizontal="center" vertical="center"/>
    </xf>
    <xf numFmtId="0" fontId="10" fillId="0" borderId="13" xfId="0" applyFont="1" applyBorder="1" applyAlignment="1">
      <alignment horizontal="center" vertical="center"/>
    </xf>
    <xf numFmtId="2" fontId="6" fillId="0" borderId="8" xfId="0" quotePrefix="1" applyNumberFormat="1" applyFont="1" applyBorder="1" applyAlignment="1">
      <alignment horizontal="center" vertical="center" wrapText="1"/>
    </xf>
    <xf numFmtId="0" fontId="14" fillId="0" borderId="2" xfId="0" applyFont="1" applyBorder="1" applyAlignment="1">
      <alignment wrapText="1"/>
    </xf>
    <xf numFmtId="0" fontId="10" fillId="4" borderId="8" xfId="0" applyFont="1" applyFill="1" applyBorder="1" applyAlignment="1">
      <alignment horizontal="center"/>
    </xf>
    <xf numFmtId="1" fontId="16" fillId="11" borderId="2" xfId="0" applyNumberFormat="1" applyFont="1" applyFill="1" applyBorder="1" applyAlignment="1">
      <alignment horizontal="center" vertical="center"/>
    </xf>
    <xf numFmtId="0" fontId="1" fillId="0" borderId="33" xfId="0" applyFont="1" applyBorder="1" applyAlignment="1">
      <alignment horizontal="left" vertical="center"/>
    </xf>
    <xf numFmtId="14" fontId="1" fillId="0" borderId="6" xfId="0" quotePrefix="1" applyNumberFormat="1" applyFont="1" applyBorder="1" applyAlignment="1">
      <alignment horizontal="center" vertical="center"/>
    </xf>
    <xf numFmtId="0" fontId="1" fillId="5" borderId="2" xfId="0" applyFont="1" applyFill="1" applyBorder="1" applyAlignment="1">
      <alignment horizontal="center" vertical="center" wrapText="1"/>
    </xf>
    <xf numFmtId="0" fontId="0" fillId="0" borderId="11" xfId="0" applyBorder="1"/>
    <xf numFmtId="0" fontId="11" fillId="0" borderId="0" xfId="0" applyFont="1" applyAlignment="1">
      <alignment vertical="top"/>
    </xf>
    <xf numFmtId="0" fontId="6" fillId="0" borderId="6" xfId="0" applyFont="1" applyBorder="1" applyAlignment="1">
      <alignment horizontal="left" vertical="center"/>
    </xf>
    <xf numFmtId="0" fontId="1" fillId="0" borderId="3" xfId="0" applyFont="1" applyBorder="1" applyAlignment="1">
      <alignment horizontal="left" vertical="center"/>
    </xf>
    <xf numFmtId="0" fontId="6" fillId="0" borderId="23" xfId="0" applyFont="1" applyBorder="1" applyAlignment="1">
      <alignment horizontal="left" vertical="center" wrapText="1"/>
    </xf>
    <xf numFmtId="0" fontId="6" fillId="0" borderId="3" xfId="0" applyFont="1" applyBorder="1" applyAlignment="1">
      <alignment horizontal="left" vertical="center" wrapText="1"/>
    </xf>
    <xf numFmtId="0" fontId="1" fillId="0" borderId="35" xfId="0" applyFont="1" applyBorder="1" applyAlignment="1">
      <alignment horizontal="center" vertical="center"/>
    </xf>
    <xf numFmtId="0" fontId="1" fillId="0" borderId="8" xfId="0" applyFont="1" applyBorder="1" applyAlignment="1">
      <alignment horizontal="left" vertical="top"/>
    </xf>
    <xf numFmtId="0" fontId="6" fillId="0" borderId="2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1" fillId="5" borderId="8" xfId="0" applyFont="1" applyFill="1" applyBorder="1" applyAlignment="1">
      <alignment horizontal="center" vertical="center"/>
    </xf>
    <xf numFmtId="0" fontId="1" fillId="0" borderId="8" xfId="0" applyFont="1" applyBorder="1" applyAlignment="1">
      <alignment horizontal="left" vertical="top" wrapText="1"/>
    </xf>
    <xf numFmtId="0" fontId="14" fillId="0" borderId="8" xfId="0" applyFont="1" applyBorder="1" applyAlignment="1">
      <alignment horizontal="left" vertical="center" wrapText="1"/>
    </xf>
    <xf numFmtId="0" fontId="13" fillId="4" borderId="8" xfId="0" applyFont="1" applyFill="1" applyBorder="1" applyAlignment="1">
      <alignment horizontal="center"/>
    </xf>
    <xf numFmtId="49" fontId="7" fillId="6" borderId="7" xfId="0" applyNumberFormat="1" applyFont="1" applyFill="1" applyBorder="1" applyAlignment="1">
      <alignment horizontal="center" vertical="center"/>
    </xf>
    <xf numFmtId="0" fontId="11" fillId="0" borderId="14" xfId="0" applyFont="1" applyBorder="1" applyAlignment="1">
      <alignment vertical="top"/>
    </xf>
    <xf numFmtId="14" fontId="11" fillId="0" borderId="19" xfId="0" applyNumberFormat="1" applyFont="1" applyBorder="1" applyAlignment="1">
      <alignment horizontal="center" vertical="center"/>
    </xf>
    <xf numFmtId="14" fontId="1" fillId="0" borderId="18" xfId="0" applyNumberFormat="1" applyFont="1" applyBorder="1" applyAlignment="1">
      <alignment horizontal="center" vertical="center" wrapText="1"/>
    </xf>
    <xf numFmtId="0" fontId="1" fillId="0" borderId="16" xfId="0" applyFont="1" applyBorder="1" applyAlignment="1">
      <alignment horizontal="center" vertical="center" wrapText="1"/>
    </xf>
    <xf numFmtId="14" fontId="11" fillId="0" borderId="13" xfId="0" quotePrefix="1" applyNumberFormat="1" applyFont="1" applyBorder="1" applyAlignment="1">
      <alignment horizontal="center" vertical="center"/>
    </xf>
    <xf numFmtId="0" fontId="1" fillId="0" borderId="7" xfId="0" applyFont="1" applyBorder="1" applyAlignment="1">
      <alignment horizontal="center" vertical="center"/>
    </xf>
    <xf numFmtId="0" fontId="2" fillId="9" borderId="1" xfId="0" applyFont="1" applyFill="1" applyBorder="1" applyAlignment="1">
      <alignment horizontal="center" vertical="center" wrapText="1"/>
    </xf>
    <xf numFmtId="0" fontId="2" fillId="9" borderId="40"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11" fillId="0" borderId="20" xfId="0" applyFont="1" applyBorder="1" applyAlignment="1">
      <alignment vertical="top"/>
    </xf>
    <xf numFmtId="2" fontId="17" fillId="9" borderId="38" xfId="0" applyNumberFormat="1" applyFont="1" applyFill="1" applyBorder="1" applyAlignment="1">
      <alignment horizontal="center" vertical="center" wrapText="1"/>
    </xf>
    <xf numFmtId="2" fontId="6" fillId="3" borderId="13" xfId="0" applyNumberFormat="1" applyFont="1" applyFill="1" applyBorder="1" applyAlignment="1">
      <alignment horizontal="center" vertical="center"/>
    </xf>
    <xf numFmtId="2" fontId="6" fillId="0" borderId="3" xfId="0" quotePrefix="1" applyNumberFormat="1" applyFont="1" applyBorder="1" applyAlignment="1">
      <alignment horizontal="center" vertical="center" wrapText="1"/>
    </xf>
    <xf numFmtId="2" fontId="6" fillId="3" borderId="2" xfId="0" applyNumberFormat="1" applyFont="1" applyFill="1" applyBorder="1" applyAlignment="1">
      <alignment horizontal="center" vertical="center"/>
    </xf>
    <xf numFmtId="2" fontId="6" fillId="3" borderId="13" xfId="0" applyNumberFormat="1" applyFont="1" applyFill="1" applyBorder="1"/>
    <xf numFmtId="2" fontId="6" fillId="3" borderId="3" xfId="0" applyNumberFormat="1" applyFont="1" applyFill="1" applyBorder="1" applyAlignment="1">
      <alignment horizontal="center" vertical="center"/>
    </xf>
    <xf numFmtId="2" fontId="7" fillId="0" borderId="2" xfId="0" quotePrefix="1" applyNumberFormat="1" applyFont="1" applyBorder="1" applyAlignment="1">
      <alignment horizontal="center"/>
    </xf>
    <xf numFmtId="2" fontId="6" fillId="0" borderId="2" xfId="0" applyNumberFormat="1" applyFont="1" applyBorder="1" applyAlignment="1">
      <alignment horizontal="center" vertical="center"/>
    </xf>
    <xf numFmtId="2" fontId="7" fillId="0" borderId="2" xfId="0" quotePrefix="1" applyNumberFormat="1" applyFont="1" applyBorder="1" applyAlignment="1">
      <alignment horizontal="center" vertical="center"/>
    </xf>
    <xf numFmtId="2" fontId="7" fillId="0" borderId="3" xfId="0" quotePrefix="1" applyNumberFormat="1" applyFont="1" applyBorder="1" applyAlignment="1">
      <alignment horizontal="center"/>
    </xf>
    <xf numFmtId="2" fontId="6" fillId="3" borderId="2" xfId="0" applyNumberFormat="1" applyFont="1" applyFill="1" applyBorder="1"/>
    <xf numFmtId="2" fontId="6" fillId="0" borderId="13" xfId="0" quotePrefix="1" applyNumberFormat="1" applyFont="1" applyBorder="1" applyAlignment="1">
      <alignment horizontal="center" vertical="center" wrapText="1"/>
    </xf>
    <xf numFmtId="2" fontId="6" fillId="0" borderId="7" xfId="0" quotePrefix="1" applyNumberFormat="1" applyFont="1" applyBorder="1" applyAlignment="1">
      <alignment horizontal="center" vertical="center" wrapText="1"/>
    </xf>
    <xf numFmtId="2" fontId="6" fillId="0" borderId="18" xfId="0" quotePrefix="1" applyNumberFormat="1" applyFont="1" applyBorder="1" applyAlignment="1">
      <alignment horizontal="center" vertical="center"/>
    </xf>
    <xf numFmtId="2" fontId="6" fillId="0" borderId="3" xfId="0" quotePrefix="1" applyNumberFormat="1" applyFont="1" applyBorder="1" applyAlignment="1">
      <alignment horizontal="center" vertical="center"/>
    </xf>
    <xf numFmtId="2" fontId="19" fillId="0" borderId="0" xfId="0" applyNumberFormat="1" applyFont="1"/>
    <xf numFmtId="0" fontId="11" fillId="0" borderId="18" xfId="0" applyFont="1" applyBorder="1" applyAlignment="1">
      <alignment horizontal="center" vertical="center"/>
    </xf>
    <xf numFmtId="2" fontId="6" fillId="3" borderId="8" xfId="0" applyNumberFormat="1" applyFont="1" applyFill="1" applyBorder="1" applyAlignment="1">
      <alignment horizontal="center" vertical="center"/>
    </xf>
    <xf numFmtId="0" fontId="1" fillId="3" borderId="21" xfId="0" applyFont="1" applyFill="1" applyBorder="1" applyAlignment="1">
      <alignment horizontal="center" vertical="center"/>
    </xf>
    <xf numFmtId="0" fontId="0" fillId="6" borderId="0" xfId="0" applyFill="1"/>
    <xf numFmtId="0" fontId="2" fillId="3" borderId="35" xfId="0" applyFont="1" applyFill="1" applyBorder="1"/>
    <xf numFmtId="0" fontId="2" fillId="3" borderId="24" xfId="0" applyFont="1" applyFill="1" applyBorder="1"/>
    <xf numFmtId="0" fontId="0" fillId="0" borderId="8" xfId="0" applyBorder="1"/>
    <xf numFmtId="14" fontId="0" fillId="0" borderId="0" xfId="0" applyNumberFormat="1" applyAlignment="1">
      <alignment horizontal="center" vertical="center"/>
    </xf>
    <xf numFmtId="2" fontId="6" fillId="0" borderId="19" xfId="0" quotePrefix="1" applyNumberFormat="1" applyFont="1" applyBorder="1" applyAlignment="1">
      <alignment horizontal="center" vertical="center"/>
    </xf>
    <xf numFmtId="0" fontId="6" fillId="5" borderId="0" xfId="0" applyFont="1" applyFill="1" applyAlignment="1">
      <alignment horizontal="left" vertical="center"/>
    </xf>
    <xf numFmtId="0" fontId="0" fillId="0" borderId="11" xfId="0" applyBorder="1" applyAlignment="1">
      <alignment horizontal="center" vertical="center"/>
    </xf>
    <xf numFmtId="14" fontId="1" fillId="5" borderId="17" xfId="0" applyNumberFormat="1" applyFont="1" applyFill="1" applyBorder="1" applyAlignment="1">
      <alignment horizontal="center" vertical="center" wrapText="1"/>
    </xf>
    <xf numFmtId="0" fontId="14" fillId="0" borderId="13" xfId="0" applyFont="1" applyBorder="1" applyAlignment="1">
      <alignment vertical="center" wrapText="1"/>
    </xf>
    <xf numFmtId="0" fontId="5" fillId="3" borderId="14" xfId="0" applyFont="1" applyFill="1" applyBorder="1"/>
    <xf numFmtId="0" fontId="12" fillId="0" borderId="13" xfId="0" applyFont="1" applyBorder="1"/>
    <xf numFmtId="0" fontId="2" fillId="3" borderId="13" xfId="0" applyFont="1" applyFill="1" applyBorder="1" applyAlignment="1">
      <alignment horizontal="center" vertical="center" wrapText="1"/>
    </xf>
    <xf numFmtId="0" fontId="1" fillId="3" borderId="13" xfId="0" applyFont="1" applyFill="1" applyBorder="1" applyAlignment="1">
      <alignment horizontal="left" vertical="center"/>
    </xf>
    <xf numFmtId="0" fontId="1" fillId="3" borderId="43" xfId="0" applyFont="1" applyFill="1" applyBorder="1" applyAlignment="1">
      <alignment horizontal="center" vertical="center"/>
    </xf>
    <xf numFmtId="2" fontId="6" fillId="3" borderId="14" xfId="0" applyNumberFormat="1" applyFont="1" applyFill="1" applyBorder="1" applyAlignment="1">
      <alignment horizontal="center" vertical="center"/>
    </xf>
    <xf numFmtId="17" fontId="10" fillId="0" borderId="8" xfId="0" quotePrefix="1" applyNumberFormat="1" applyFont="1" applyBorder="1" applyAlignment="1">
      <alignment horizontal="center" vertical="center" wrapText="1"/>
    </xf>
    <xf numFmtId="0" fontId="20" fillId="0" borderId="2" xfId="0" applyFont="1" applyBorder="1" applyAlignment="1">
      <alignment horizontal="left" vertical="center" wrapText="1"/>
    </xf>
    <xf numFmtId="0" fontId="6" fillId="0" borderId="0" xfId="0" applyFont="1" applyAlignment="1">
      <alignment horizontal="left" vertical="center" wrapText="1"/>
    </xf>
    <xf numFmtId="14" fontId="1" fillId="0" borderId="13" xfId="0" quotePrefix="1" applyNumberFormat="1" applyFont="1" applyBorder="1" applyAlignment="1">
      <alignment horizontal="center" vertical="center"/>
    </xf>
    <xf numFmtId="14" fontId="1" fillId="0" borderId="42" xfId="0" applyNumberFormat="1" applyFont="1" applyBorder="1" applyAlignment="1">
      <alignment horizontal="center" vertical="center"/>
    </xf>
    <xf numFmtId="14" fontId="1" fillId="0" borderId="22" xfId="0" quotePrefix="1" applyNumberFormat="1" applyFont="1" applyBorder="1" applyAlignment="1">
      <alignment horizontal="center" vertical="center"/>
    </xf>
    <xf numFmtId="0" fontId="0" fillId="0" borderId="13" xfId="0" applyBorder="1" applyAlignment="1">
      <alignment horizontal="center" vertical="center"/>
    </xf>
    <xf numFmtId="0" fontId="1" fillId="0" borderId="22" xfId="0" applyFont="1" applyBorder="1" applyAlignment="1">
      <alignment horizontal="left" vertical="top"/>
    </xf>
    <xf numFmtId="0" fontId="1" fillId="0" borderId="24" xfId="0" applyFont="1" applyBorder="1" applyAlignment="1">
      <alignment horizontal="left" vertical="top" wrapText="1"/>
    </xf>
    <xf numFmtId="0" fontId="1" fillId="0" borderId="32" xfId="0" applyFont="1" applyBorder="1" applyAlignment="1">
      <alignment horizontal="center" vertical="center"/>
    </xf>
    <xf numFmtId="0" fontId="1" fillId="0" borderId="20" xfId="0" applyFont="1" applyBorder="1" applyAlignment="1">
      <alignment horizontal="left" vertical="top" wrapText="1"/>
    </xf>
    <xf numFmtId="14" fontId="11" fillId="0" borderId="11" xfId="0" quotePrefix="1" applyNumberFormat="1" applyFont="1" applyBorder="1" applyAlignment="1">
      <alignment horizontal="center" vertical="center"/>
    </xf>
    <xf numFmtId="0" fontId="11" fillId="0" borderId="34" xfId="0" applyFont="1" applyBorder="1" applyAlignment="1">
      <alignment vertical="top"/>
    </xf>
    <xf numFmtId="49" fontId="7" fillId="6" borderId="9" xfId="0" applyNumberFormat="1" applyFont="1" applyFill="1" applyBorder="1" applyAlignment="1">
      <alignment horizontal="center" vertical="center"/>
    </xf>
    <xf numFmtId="3" fontId="21" fillId="0" borderId="45" xfId="0" quotePrefix="1" applyNumberFormat="1" applyFont="1" applyBorder="1" applyAlignment="1">
      <alignment horizontal="center" wrapText="1"/>
    </xf>
    <xf numFmtId="0" fontId="11" fillId="0" borderId="28" xfId="0" applyFont="1" applyBorder="1" applyAlignment="1">
      <alignment horizontal="center" vertical="center" wrapText="1"/>
    </xf>
    <xf numFmtId="0" fontId="11" fillId="0" borderId="0" xfId="0" applyFont="1" applyAlignment="1">
      <alignment horizontal="left" vertical="center"/>
    </xf>
    <xf numFmtId="0" fontId="11" fillId="0" borderId="34" xfId="0" applyFont="1" applyBorder="1" applyAlignment="1">
      <alignment horizontal="left" vertical="center"/>
    </xf>
    <xf numFmtId="14" fontId="1" fillId="0" borderId="16" xfId="0" applyNumberFormat="1" applyFont="1" applyBorder="1" applyAlignment="1">
      <alignment horizontal="center" vertical="center" wrapText="1"/>
    </xf>
    <xf numFmtId="0" fontId="0" fillId="0" borderId="45" xfId="0" applyBorder="1" applyAlignment="1">
      <alignment horizontal="center" vertical="center"/>
    </xf>
    <xf numFmtId="0" fontId="8" fillId="0" borderId="48" xfId="0" applyFont="1" applyBorder="1" applyAlignment="1">
      <alignment horizontal="center" vertical="center" wrapText="1"/>
    </xf>
    <xf numFmtId="14"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45" xfId="0" applyFont="1" applyBorder="1" applyAlignment="1">
      <alignment vertical="top" wrapText="1"/>
    </xf>
    <xf numFmtId="0" fontId="14" fillId="0" borderId="2" xfId="0" applyFont="1" applyBorder="1" applyAlignment="1">
      <alignment vertical="center"/>
    </xf>
    <xf numFmtId="2" fontId="6" fillId="3" borderId="35" xfId="0" applyNumberFormat="1" applyFont="1" applyFill="1" applyBorder="1" applyAlignment="1">
      <alignment horizontal="center" vertical="center"/>
    </xf>
    <xf numFmtId="0" fontId="1" fillId="0" borderId="8" xfId="0" applyFont="1" applyBorder="1" applyAlignment="1">
      <alignment horizontal="center" vertical="center" wrapText="1"/>
    </xf>
    <xf numFmtId="0" fontId="0" fillId="0" borderId="13" xfId="0" applyBorder="1" applyAlignment="1">
      <alignment horizontal="center"/>
    </xf>
    <xf numFmtId="0" fontId="1" fillId="0" borderId="11" xfId="0" applyFont="1" applyBorder="1" applyAlignment="1">
      <alignment horizontal="left" vertical="center"/>
    </xf>
    <xf numFmtId="0" fontId="6" fillId="5" borderId="18" xfId="0" applyFont="1" applyFill="1" applyBorder="1" applyAlignment="1">
      <alignment horizontal="left" vertical="center" wrapText="1"/>
    </xf>
    <xf numFmtId="14" fontId="6" fillId="5" borderId="26" xfId="0" applyNumberFormat="1" applyFont="1" applyFill="1" applyBorder="1" applyAlignment="1">
      <alignment horizontal="center" vertical="center"/>
    </xf>
    <xf numFmtId="0" fontId="6" fillId="0" borderId="0" xfId="0" applyFont="1" applyAlignment="1">
      <alignment horizontal="left" vertical="top"/>
    </xf>
    <xf numFmtId="0" fontId="6" fillId="0" borderId="3" xfId="0" applyFont="1" applyBorder="1" applyAlignment="1">
      <alignment horizontal="center" vertical="center" wrapText="1"/>
    </xf>
    <xf numFmtId="0" fontId="0" fillId="6" borderId="11" xfId="0" applyFill="1" applyBorder="1"/>
    <xf numFmtId="0" fontId="11" fillId="0" borderId="3" xfId="0" applyFont="1" applyBorder="1" applyAlignment="1">
      <alignment horizontal="left" vertical="center" wrapText="1"/>
    </xf>
    <xf numFmtId="0" fontId="1" fillId="3" borderId="6" xfId="0" applyFont="1" applyFill="1" applyBorder="1" applyAlignment="1">
      <alignment horizontal="left" vertical="top"/>
    </xf>
    <xf numFmtId="0" fontId="1" fillId="3" borderId="16" xfId="0" applyFont="1" applyFill="1" applyBorder="1" applyAlignment="1">
      <alignment horizontal="center" vertical="center"/>
    </xf>
    <xf numFmtId="0" fontId="11" fillId="6" borderId="11" xfId="0" applyFont="1" applyFill="1" applyBorder="1" applyAlignment="1">
      <alignment horizontal="left" vertical="center"/>
    </xf>
    <xf numFmtId="0" fontId="1" fillId="6" borderId="2" xfId="0" applyFont="1" applyFill="1" applyBorder="1" applyAlignment="1">
      <alignment horizontal="center" vertical="center"/>
    </xf>
    <xf numFmtId="0" fontId="2" fillId="6" borderId="2" xfId="0" applyFont="1" applyFill="1" applyBorder="1" applyAlignment="1">
      <alignment horizontal="center" vertical="center"/>
    </xf>
    <xf numFmtId="0" fontId="1" fillId="6" borderId="2" xfId="0" applyFont="1" applyFill="1" applyBorder="1" applyAlignment="1">
      <alignment horizontal="left" vertical="center"/>
    </xf>
    <xf numFmtId="0" fontId="11" fillId="6" borderId="13" xfId="0" applyFont="1" applyFill="1" applyBorder="1" applyAlignment="1">
      <alignment horizontal="center" vertical="center"/>
    </xf>
    <xf numFmtId="2" fontId="7" fillId="6" borderId="8" xfId="0" quotePrefix="1" applyNumberFormat="1" applyFont="1" applyFill="1" applyBorder="1" applyAlignment="1">
      <alignment horizontal="center" vertical="center"/>
    </xf>
    <xf numFmtId="0" fontId="0" fillId="6" borderId="45" xfId="0" applyFill="1" applyBorder="1" applyAlignment="1">
      <alignment horizontal="center" vertical="center"/>
    </xf>
    <xf numFmtId="0" fontId="14" fillId="0" borderId="0" xfId="0" applyFont="1" applyAlignment="1">
      <alignment horizontal="left" vertical="center" wrapText="1"/>
    </xf>
    <xf numFmtId="2" fontId="6" fillId="6" borderId="14" xfId="0" applyNumberFormat="1" applyFont="1" applyFill="1" applyBorder="1" applyAlignment="1">
      <alignment horizontal="center" vertical="center"/>
    </xf>
    <xf numFmtId="0" fontId="1" fillId="0" borderId="2" xfId="0" quotePrefix="1" applyFont="1" applyBorder="1" applyAlignment="1">
      <alignment horizontal="center" vertical="center"/>
    </xf>
    <xf numFmtId="0" fontId="22" fillId="0" borderId="7" xfId="0" applyFont="1" applyBorder="1" applyAlignment="1">
      <alignment horizontal="center" vertical="top"/>
    </xf>
    <xf numFmtId="14" fontId="11" fillId="6" borderId="13" xfId="0" applyNumberFormat="1" applyFont="1" applyFill="1" applyBorder="1" applyAlignment="1">
      <alignment horizontal="center" vertical="center"/>
    </xf>
    <xf numFmtId="14" fontId="1" fillId="0" borderId="0" xfId="0" quotePrefix="1" applyNumberFormat="1" applyFont="1" applyAlignment="1">
      <alignment horizontal="center" vertical="center"/>
    </xf>
    <xf numFmtId="0" fontId="6" fillId="5" borderId="0" xfId="0" applyFont="1" applyFill="1" applyAlignment="1">
      <alignment horizontal="center" vertical="center"/>
    </xf>
    <xf numFmtId="0" fontId="1" fillId="4" borderId="3" xfId="0" applyFont="1" applyFill="1" applyBorder="1" applyAlignment="1">
      <alignment horizontal="center" vertical="center"/>
    </xf>
    <xf numFmtId="0" fontId="2" fillId="4" borderId="3" xfId="0" applyFont="1" applyFill="1" applyBorder="1" applyAlignment="1">
      <alignment horizontal="center" vertical="center"/>
    </xf>
    <xf numFmtId="0" fontId="1" fillId="4" borderId="3" xfId="0" applyFont="1" applyFill="1" applyBorder="1" applyAlignment="1">
      <alignment horizontal="left" vertical="center"/>
    </xf>
    <xf numFmtId="0" fontId="6" fillId="0" borderId="3" xfId="0" applyFont="1" applyBorder="1" applyAlignment="1">
      <alignment wrapText="1"/>
    </xf>
    <xf numFmtId="17" fontId="1" fillId="0" borderId="3" xfId="0" quotePrefix="1" applyNumberFormat="1" applyFont="1" applyBorder="1" applyAlignment="1">
      <alignment horizontal="center" vertical="center"/>
    </xf>
    <xf numFmtId="17" fontId="1" fillId="0" borderId="2" xfId="0" quotePrefix="1" applyNumberFormat="1" applyFont="1" applyBorder="1" applyAlignment="1">
      <alignment horizontal="center" vertical="center"/>
    </xf>
    <xf numFmtId="0" fontId="2" fillId="6" borderId="47" xfId="0" applyFont="1" applyFill="1" applyBorder="1" applyAlignment="1">
      <alignment horizontal="center" vertical="center" wrapText="1"/>
    </xf>
    <xf numFmtId="0" fontId="1" fillId="6" borderId="47" xfId="0" applyFont="1" applyFill="1" applyBorder="1" applyAlignment="1">
      <alignment horizontal="left" vertical="center"/>
    </xf>
    <xf numFmtId="0" fontId="1" fillId="6" borderId="44" xfId="0" applyFont="1" applyFill="1" applyBorder="1" applyAlignment="1">
      <alignment horizontal="center" vertical="center"/>
    </xf>
    <xf numFmtId="0" fontId="1" fillId="3" borderId="34" xfId="0" applyFont="1" applyFill="1" applyBorder="1" applyAlignment="1">
      <alignment horizontal="center" vertical="center"/>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1" fillId="3" borderId="47" xfId="0" applyFont="1" applyFill="1" applyBorder="1" applyAlignment="1">
      <alignment horizontal="left" vertical="center"/>
    </xf>
    <xf numFmtId="0" fontId="1" fillId="3" borderId="44" xfId="0" applyFont="1" applyFill="1" applyBorder="1" applyAlignment="1">
      <alignment horizontal="center" vertical="center"/>
    </xf>
    <xf numFmtId="0" fontId="1" fillId="3" borderId="33" xfId="0" applyFont="1" applyFill="1" applyBorder="1" applyAlignment="1">
      <alignment horizontal="center" vertical="center"/>
    </xf>
    <xf numFmtId="0" fontId="1" fillId="0" borderId="16" xfId="0" applyFont="1" applyBorder="1" applyAlignment="1">
      <alignment horizontal="left" vertical="top"/>
    </xf>
    <xf numFmtId="0" fontId="10" fillId="0" borderId="0" xfId="0" applyFont="1" applyAlignment="1">
      <alignment wrapText="1"/>
    </xf>
    <xf numFmtId="0" fontId="1" fillId="6" borderId="11" xfId="0" applyFont="1" applyFill="1" applyBorder="1" applyAlignment="1">
      <alignment horizontal="center" vertical="center"/>
    </xf>
    <xf numFmtId="0" fontId="1" fillId="0" borderId="0" xfId="0" applyFont="1" applyAlignment="1">
      <alignment horizontal="center" vertical="center"/>
    </xf>
    <xf numFmtId="0" fontId="1" fillId="0" borderId="0" xfId="0" quotePrefix="1" applyFont="1" applyAlignment="1">
      <alignment horizontal="center" vertical="center"/>
    </xf>
    <xf numFmtId="0" fontId="22" fillId="0" borderId="0" xfId="0" applyFont="1" applyAlignment="1">
      <alignment horizontal="center" vertical="top"/>
    </xf>
    <xf numFmtId="1" fontId="11" fillId="0" borderId="0" xfId="0" applyNumberFormat="1" applyFont="1" applyAlignment="1">
      <alignment horizontal="center" vertical="center"/>
    </xf>
    <xf numFmtId="0" fontId="1" fillId="0" borderId="0" xfId="0" applyFont="1" applyAlignment="1">
      <alignment horizontal="left" vertical="top"/>
    </xf>
    <xf numFmtId="2" fontId="6" fillId="0" borderId="0" xfId="0" quotePrefix="1" applyNumberFormat="1" applyFont="1" applyAlignment="1">
      <alignment horizontal="center" vertical="center"/>
    </xf>
    <xf numFmtId="0" fontId="1" fillId="3" borderId="24" xfId="0" applyFont="1" applyFill="1" applyBorder="1"/>
    <xf numFmtId="0" fontId="1" fillId="0" borderId="14" xfId="0" applyFont="1" applyBorder="1" applyAlignment="1">
      <alignment horizontal="left" vertical="top" wrapText="1"/>
    </xf>
    <xf numFmtId="0" fontId="1" fillId="3" borderId="24" xfId="0" applyFont="1" applyFill="1" applyBorder="1" applyAlignment="1">
      <alignment horizontal="left" vertical="top"/>
    </xf>
    <xf numFmtId="0" fontId="6" fillId="0" borderId="7" xfId="0" applyFont="1" applyBorder="1" applyAlignment="1">
      <alignment horizontal="center" vertical="center" wrapText="1"/>
    </xf>
    <xf numFmtId="17" fontId="1" fillId="6" borderId="34" xfId="0" quotePrefix="1" applyNumberFormat="1" applyFont="1" applyFill="1" applyBorder="1" applyAlignment="1">
      <alignment horizontal="center" vertical="center"/>
    </xf>
    <xf numFmtId="0" fontId="1" fillId="10" borderId="16" xfId="0" applyFont="1" applyFill="1" applyBorder="1" applyAlignment="1">
      <alignment horizontal="center" vertical="center"/>
    </xf>
    <xf numFmtId="0" fontId="1" fillId="3" borderId="6" xfId="0" applyFont="1" applyFill="1" applyBorder="1"/>
    <xf numFmtId="0" fontId="12" fillId="0" borderId="14" xfId="0" applyFont="1" applyBorder="1"/>
    <xf numFmtId="0" fontId="0" fillId="0" borderId="2" xfId="0" applyBorder="1" applyAlignment="1">
      <alignment horizontal="center" vertical="center"/>
    </xf>
    <xf numFmtId="0" fontId="1" fillId="0" borderId="28" xfId="0" applyFont="1" applyBorder="1" applyAlignment="1">
      <alignment horizontal="left" vertical="top"/>
    </xf>
    <xf numFmtId="0" fontId="12" fillId="0" borderId="41" xfId="0" applyFont="1" applyBorder="1"/>
    <xf numFmtId="0" fontId="0" fillId="0" borderId="41" xfId="0" applyBorder="1"/>
    <xf numFmtId="14" fontId="1" fillId="0" borderId="17" xfId="0" applyNumberFormat="1" applyFont="1" applyBorder="1" applyAlignment="1">
      <alignment horizontal="center" vertical="center" wrapText="1"/>
    </xf>
    <xf numFmtId="0" fontId="1" fillId="3" borderId="16" xfId="0" applyFont="1" applyFill="1" applyBorder="1"/>
    <xf numFmtId="0" fontId="1" fillId="0" borderId="49" xfId="0" applyFont="1" applyBorder="1" applyAlignment="1">
      <alignment horizontal="left" vertical="top" wrapText="1"/>
    </xf>
    <xf numFmtId="0" fontId="0" fillId="0" borderId="18" xfId="0"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left" vertical="top"/>
    </xf>
    <xf numFmtId="14" fontId="11" fillId="0" borderId="2" xfId="0" quotePrefix="1" applyNumberFormat="1" applyFont="1" applyBorder="1" applyAlignment="1">
      <alignment horizontal="center" vertical="center"/>
    </xf>
    <xf numFmtId="14" fontId="1" fillId="0" borderId="3" xfId="0" quotePrefix="1" applyNumberFormat="1" applyFont="1" applyBorder="1" applyAlignment="1">
      <alignment horizontal="center" vertical="center"/>
    </xf>
    <xf numFmtId="0" fontId="6" fillId="0" borderId="21" xfId="0" applyFont="1" applyBorder="1" applyAlignment="1">
      <alignment horizontal="center" vertical="center"/>
    </xf>
    <xf numFmtId="0" fontId="1" fillId="3" borderId="50" xfId="0" applyFont="1" applyFill="1" applyBorder="1" applyAlignment="1">
      <alignment wrapText="1"/>
    </xf>
    <xf numFmtId="1" fontId="6" fillId="0" borderId="8" xfId="0" quotePrefix="1" applyNumberFormat="1" applyFont="1" applyBorder="1" applyAlignment="1">
      <alignment horizontal="center" vertical="center" wrapText="1"/>
    </xf>
    <xf numFmtId="14" fontId="1" fillId="0" borderId="42" xfId="0" applyNumberFormat="1" applyFont="1" applyBorder="1" applyAlignment="1">
      <alignment horizontal="center" vertical="center" wrapText="1"/>
    </xf>
    <xf numFmtId="0" fontId="1" fillId="3" borderId="13" xfId="0" applyFont="1" applyFill="1" applyBorder="1" applyAlignment="1">
      <alignment wrapText="1"/>
    </xf>
    <xf numFmtId="0" fontId="1" fillId="0" borderId="28" xfId="0" applyFont="1" applyBorder="1" applyAlignment="1">
      <alignment horizontal="left" vertical="center"/>
    </xf>
    <xf numFmtId="0" fontId="0" fillId="0" borderId="3" xfId="0" applyBorder="1" applyAlignment="1">
      <alignment horizontal="center" vertical="center"/>
    </xf>
    <xf numFmtId="14" fontId="1" fillId="13" borderId="13" xfId="0" applyNumberFormat="1" applyFont="1" applyFill="1" applyBorder="1" applyAlignment="1">
      <alignment horizontal="center" vertical="center" wrapText="1"/>
    </xf>
    <xf numFmtId="0" fontId="6" fillId="13" borderId="21" xfId="0" applyFont="1" applyFill="1" applyBorder="1" applyAlignment="1">
      <alignment horizontal="left" vertical="top"/>
    </xf>
    <xf numFmtId="0" fontId="0" fillId="13" borderId="0" xfId="0" applyFill="1"/>
    <xf numFmtId="14" fontId="10" fillId="4" borderId="8" xfId="0" applyNumberFormat="1" applyFont="1" applyFill="1" applyBorder="1" applyAlignment="1">
      <alignment horizontal="center"/>
    </xf>
    <xf numFmtId="2" fontId="7" fillId="12" borderId="13" xfId="0" quotePrefix="1" applyNumberFormat="1" applyFont="1" applyFill="1" applyBorder="1" applyAlignment="1">
      <alignment horizontal="center" vertical="center"/>
    </xf>
    <xf numFmtId="0" fontId="1" fillId="6" borderId="13"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3" xfId="0" applyFont="1" applyFill="1" applyBorder="1" applyAlignment="1">
      <alignment horizontal="center" vertical="center" wrapText="1"/>
    </xf>
    <xf numFmtId="0" fontId="1" fillId="6" borderId="13" xfId="0" applyFont="1" applyFill="1" applyBorder="1" applyAlignment="1">
      <alignment horizontal="left" vertical="center"/>
    </xf>
    <xf numFmtId="2" fontId="7" fillId="6" borderId="13" xfId="0" quotePrefix="1" applyNumberFormat="1" applyFont="1" applyFill="1" applyBorder="1" applyAlignment="1">
      <alignment horizontal="center" vertical="center"/>
    </xf>
    <xf numFmtId="0" fontId="3" fillId="8" borderId="13" xfId="0" applyFont="1" applyFill="1" applyBorder="1" applyAlignment="1">
      <alignment vertical="center"/>
    </xf>
    <xf numFmtId="0" fontId="18" fillId="8" borderId="13" xfId="0" applyFont="1" applyFill="1" applyBorder="1" applyAlignment="1">
      <alignment vertical="center"/>
    </xf>
    <xf numFmtId="0" fontId="0" fillId="0" borderId="22" xfId="0" applyBorder="1"/>
    <xf numFmtId="0" fontId="11" fillId="0" borderId="14" xfId="0" quotePrefix="1" applyFont="1" applyBorder="1" applyAlignment="1">
      <alignment horizontal="center" vertical="center"/>
    </xf>
    <xf numFmtId="0" fontId="1" fillId="4" borderId="18" xfId="0" applyFont="1" applyFill="1" applyBorder="1" applyAlignment="1">
      <alignment horizontal="center" vertical="center"/>
    </xf>
    <xf numFmtId="0" fontId="2" fillId="4" borderId="18" xfId="0" applyFont="1" applyFill="1" applyBorder="1" applyAlignment="1">
      <alignment horizontal="center" vertical="center"/>
    </xf>
    <xf numFmtId="0" fontId="1" fillId="4" borderId="18" xfId="0" applyFont="1" applyFill="1" applyBorder="1" applyAlignment="1">
      <alignment horizontal="left" vertical="center"/>
    </xf>
    <xf numFmtId="0" fontId="11" fillId="0" borderId="14" xfId="0" applyFont="1" applyBorder="1" applyAlignment="1">
      <alignment horizontal="center" vertical="center"/>
    </xf>
    <xf numFmtId="2" fontId="7" fillId="0" borderId="41" xfId="0" quotePrefix="1" applyNumberFormat="1" applyFont="1" applyBorder="1" applyAlignment="1">
      <alignment horizontal="center" vertical="center"/>
    </xf>
    <xf numFmtId="0" fontId="4" fillId="3" borderId="8" xfId="0" applyFont="1" applyFill="1" applyBorder="1" applyAlignment="1">
      <alignment vertical="center" wrapText="1"/>
    </xf>
    <xf numFmtId="0" fontId="4" fillId="3" borderId="51" xfId="0" applyFont="1" applyFill="1" applyBorder="1" applyAlignment="1">
      <alignment vertical="center"/>
    </xf>
    <xf numFmtId="0" fontId="1" fillId="3" borderId="35" xfId="0" applyFont="1" applyFill="1" applyBorder="1" applyAlignment="1">
      <alignment horizontal="left" vertical="top"/>
    </xf>
    <xf numFmtId="0" fontId="6" fillId="3" borderId="35" xfId="0" applyFont="1" applyFill="1" applyBorder="1"/>
    <xf numFmtId="2" fontId="6" fillId="3" borderId="35" xfId="0" applyNumberFormat="1" applyFont="1" applyFill="1" applyBorder="1"/>
    <xf numFmtId="0" fontId="11" fillId="0" borderId="41" xfId="0" applyFont="1" applyBorder="1" applyAlignment="1">
      <alignment horizontal="center" vertical="center" wrapText="1"/>
    </xf>
    <xf numFmtId="1" fontId="16" fillId="11" borderId="3" xfId="0" applyNumberFormat="1" applyFont="1" applyFill="1" applyBorder="1" applyAlignment="1">
      <alignment horizontal="center" vertical="center"/>
    </xf>
    <xf numFmtId="0" fontId="6" fillId="0" borderId="52" xfId="0" applyFont="1" applyBorder="1" applyAlignment="1">
      <alignment horizontal="center" vertical="center" wrapText="1"/>
    </xf>
    <xf numFmtId="14" fontId="1" fillId="0" borderId="14" xfId="0" applyNumberFormat="1" applyFont="1" applyBorder="1" applyAlignment="1">
      <alignment horizontal="center" vertical="center"/>
    </xf>
    <xf numFmtId="14" fontId="1" fillId="0" borderId="41" xfId="0" applyNumberFormat="1" applyFont="1" applyBorder="1" applyAlignment="1">
      <alignment horizontal="center" vertical="center"/>
    </xf>
    <xf numFmtId="164" fontId="6" fillId="0" borderId="53" xfId="0" quotePrefix="1" applyNumberFormat="1" applyFont="1" applyBorder="1" applyAlignment="1">
      <alignment horizontal="center" vertical="center"/>
    </xf>
    <xf numFmtId="0" fontId="0" fillId="0" borderId="53" xfId="0" applyBorder="1"/>
    <xf numFmtId="0" fontId="12" fillId="0" borderId="53" xfId="0" applyFont="1" applyBorder="1"/>
    <xf numFmtId="0" fontId="11" fillId="0" borderId="53" xfId="0" applyFont="1" applyBorder="1" applyAlignment="1">
      <alignment horizontal="left" vertical="top"/>
    </xf>
    <xf numFmtId="0" fontId="1" fillId="0" borderId="53" xfId="0" applyFont="1" applyBorder="1" applyAlignment="1">
      <alignment horizontal="center" vertical="center" wrapText="1"/>
    </xf>
    <xf numFmtId="0" fontId="25" fillId="4" borderId="2" xfId="0" applyFont="1" applyFill="1" applyBorder="1" applyAlignment="1">
      <alignment horizontal="left" vertical="center"/>
    </xf>
    <xf numFmtId="0" fontId="1" fillId="5" borderId="0" xfId="0" applyFont="1" applyFill="1" applyAlignment="1">
      <alignment horizontal="center" vertical="center"/>
    </xf>
    <xf numFmtId="0" fontId="1" fillId="5" borderId="0" xfId="0" applyFont="1" applyFill="1" applyAlignment="1">
      <alignment horizontal="left" vertical="top"/>
    </xf>
    <xf numFmtId="49" fontId="1" fillId="6" borderId="13" xfId="0" applyNumberFormat="1" applyFont="1" applyFill="1" applyBorder="1" applyAlignment="1">
      <alignment horizontal="center" vertical="center"/>
    </xf>
    <xf numFmtId="2" fontId="6" fillId="0" borderId="14" xfId="0" quotePrefix="1" applyNumberFormat="1" applyFont="1" applyBorder="1" applyAlignment="1">
      <alignment horizontal="center" vertical="center"/>
    </xf>
    <xf numFmtId="49" fontId="6" fillId="3" borderId="3" xfId="0" applyNumberFormat="1" applyFont="1" applyFill="1" applyBorder="1" applyAlignment="1">
      <alignment horizontal="center"/>
    </xf>
    <xf numFmtId="0" fontId="6" fillId="13" borderId="2" xfId="0" applyFont="1" applyFill="1" applyBorder="1" applyAlignment="1">
      <alignment horizontal="center" vertical="center"/>
    </xf>
    <xf numFmtId="2" fontId="6" fillId="13" borderId="2" xfId="0" quotePrefix="1" applyNumberFormat="1" applyFont="1" applyFill="1" applyBorder="1" applyAlignment="1">
      <alignment horizontal="center" vertical="center"/>
    </xf>
    <xf numFmtId="2" fontId="6" fillId="0" borderId="0" xfId="0" quotePrefix="1" applyNumberFormat="1" applyFont="1" applyAlignment="1">
      <alignment horizontal="center" vertical="center" wrapText="1"/>
    </xf>
    <xf numFmtId="0" fontId="2" fillId="0" borderId="12" xfId="0" applyFont="1" applyBorder="1" applyAlignment="1">
      <alignment horizontal="center" wrapText="1"/>
    </xf>
    <xf numFmtId="0" fontId="5" fillId="3" borderId="35" xfId="0" applyFont="1" applyFill="1" applyBorder="1"/>
    <xf numFmtId="0" fontId="1" fillId="3" borderId="35" xfId="0" applyFont="1" applyFill="1" applyBorder="1" applyAlignment="1">
      <alignment horizontal="center" vertical="center"/>
    </xf>
    <xf numFmtId="0" fontId="1" fillId="3" borderId="50"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5" xfId="0" applyFont="1" applyFill="1" applyBorder="1" applyAlignment="1">
      <alignment horizontal="center" vertical="center" wrapText="1"/>
    </xf>
    <xf numFmtId="0" fontId="1" fillId="3" borderId="35" xfId="0" applyFont="1" applyFill="1" applyBorder="1" applyAlignment="1">
      <alignment horizontal="left" vertical="center"/>
    </xf>
    <xf numFmtId="0" fontId="1" fillId="3" borderId="51" xfId="0" applyFont="1" applyFill="1" applyBorder="1" applyAlignment="1">
      <alignment horizontal="center" vertical="center"/>
    </xf>
    <xf numFmtId="0" fontId="3" fillId="2" borderId="13" xfId="0" applyFont="1" applyFill="1" applyBorder="1" applyAlignment="1">
      <alignment vertical="center"/>
    </xf>
    <xf numFmtId="0" fontId="18" fillId="2" borderId="13" xfId="0" applyFont="1" applyFill="1" applyBorder="1" applyAlignment="1">
      <alignment vertical="center"/>
    </xf>
    <xf numFmtId="0" fontId="12" fillId="8" borderId="13" xfId="0" applyFont="1" applyFill="1" applyBorder="1" applyAlignment="1">
      <alignment horizontal="center" vertical="top" wrapText="1"/>
    </xf>
    <xf numFmtId="0" fontId="3" fillId="2" borderId="13" xfId="0" applyFont="1" applyFill="1" applyBorder="1" applyAlignment="1">
      <alignment horizontal="left" vertical="center"/>
    </xf>
    <xf numFmtId="0" fontId="2" fillId="2" borderId="13" xfId="0" applyFont="1" applyFill="1" applyBorder="1" applyAlignment="1">
      <alignment horizontal="right" wrapText="1"/>
    </xf>
    <xf numFmtId="0" fontId="3" fillId="8" borderId="13" xfId="0" applyFont="1" applyFill="1" applyBorder="1" applyAlignment="1">
      <alignment vertical="center" wrapText="1"/>
    </xf>
    <xf numFmtId="0" fontId="11" fillId="0" borderId="0" xfId="0" applyFont="1" applyAlignment="1">
      <alignment horizontal="left" vertical="center" wrapText="1"/>
    </xf>
    <xf numFmtId="0" fontId="25" fillId="4" borderId="3" xfId="0" applyFont="1" applyFill="1" applyBorder="1" applyAlignment="1">
      <alignment horizontal="left" vertical="center"/>
    </xf>
    <xf numFmtId="0" fontId="26" fillId="0" borderId="0" xfId="0" applyFont="1"/>
    <xf numFmtId="0" fontId="1" fillId="4" borderId="3" xfId="0" applyFont="1" applyFill="1" applyBorder="1" applyAlignment="1">
      <alignment horizontal="center" vertical="center" wrapText="1"/>
    </xf>
    <xf numFmtId="1" fontId="1" fillId="0" borderId="2" xfId="0" applyNumberFormat="1" applyFont="1" applyBorder="1" applyAlignment="1">
      <alignment horizontal="center" vertical="center"/>
    </xf>
    <xf numFmtId="0" fontId="27" fillId="0" borderId="0" xfId="0" quotePrefix="1" applyFont="1"/>
    <xf numFmtId="0" fontId="6" fillId="0" borderId="3" xfId="0" applyFont="1" applyBorder="1" applyAlignment="1">
      <alignment horizontal="center" vertical="center"/>
    </xf>
    <xf numFmtId="49" fontId="6" fillId="0" borderId="3" xfId="0" quotePrefix="1" applyNumberFormat="1" applyFont="1" applyBorder="1" applyAlignment="1">
      <alignment horizontal="center" vertical="center"/>
    </xf>
    <xf numFmtId="17" fontId="1" fillId="14" borderId="2" xfId="0" quotePrefix="1" applyNumberFormat="1" applyFont="1" applyFill="1" applyBorder="1" applyAlignment="1">
      <alignment horizontal="center" vertical="center"/>
    </xf>
    <xf numFmtId="0" fontId="1" fillId="14" borderId="2" xfId="0" applyFont="1" applyFill="1" applyBorder="1" applyAlignment="1">
      <alignment horizontal="center" vertical="center"/>
    </xf>
    <xf numFmtId="0" fontId="2" fillId="14" borderId="2" xfId="0" applyFont="1" applyFill="1" applyBorder="1" applyAlignment="1">
      <alignment horizontal="center" vertical="center"/>
    </xf>
    <xf numFmtId="0" fontId="1" fillId="14" borderId="2" xfId="0" applyFont="1" applyFill="1" applyBorder="1" applyAlignment="1">
      <alignment horizontal="left" vertical="center"/>
    </xf>
    <xf numFmtId="0" fontId="6" fillId="14" borderId="2" xfId="0" applyFont="1" applyFill="1" applyBorder="1" applyAlignment="1">
      <alignment horizontal="center" vertical="center" wrapText="1"/>
    </xf>
    <xf numFmtId="2" fontId="6" fillId="14" borderId="19" xfId="0" quotePrefix="1" applyNumberFormat="1" applyFont="1" applyFill="1" applyBorder="1" applyAlignment="1">
      <alignment horizontal="center" vertical="center"/>
    </xf>
    <xf numFmtId="0" fontId="0" fillId="14" borderId="0" xfId="0" applyFill="1"/>
    <xf numFmtId="0" fontId="28" fillId="14" borderId="2" xfId="0" applyFont="1" applyFill="1" applyBorder="1" applyAlignment="1">
      <alignment horizontal="left" vertical="center" wrapText="1"/>
    </xf>
    <xf numFmtId="14" fontId="6" fillId="0" borderId="18" xfId="0" applyNumberFormat="1" applyFont="1" applyBorder="1" applyAlignment="1">
      <alignment horizontal="center" vertical="center"/>
    </xf>
    <xf numFmtId="0" fontId="6" fillId="0" borderId="20" xfId="0" applyFont="1" applyBorder="1" applyAlignment="1">
      <alignment horizontal="left" vertical="top"/>
    </xf>
    <xf numFmtId="0" fontId="6" fillId="5" borderId="18" xfId="0" applyFont="1" applyFill="1" applyBorder="1" applyAlignment="1">
      <alignment horizontal="center" vertical="center" wrapText="1"/>
    </xf>
    <xf numFmtId="2" fontId="6" fillId="5" borderId="18" xfId="0" quotePrefix="1" applyNumberFormat="1" applyFont="1" applyFill="1" applyBorder="1" applyAlignment="1">
      <alignment horizontal="center" vertical="center" wrapText="1"/>
    </xf>
    <xf numFmtId="0" fontId="6" fillId="0" borderId="2" xfId="0" applyFont="1" applyBorder="1" applyAlignment="1">
      <alignment horizontal="left" vertical="top"/>
    </xf>
    <xf numFmtId="0" fontId="1" fillId="0" borderId="0" xfId="0" applyFont="1" applyAlignment="1">
      <alignment horizontal="left" vertical="top" wrapText="1"/>
    </xf>
    <xf numFmtId="0" fontId="0" fillId="0" borderId="19" xfId="0" applyBorder="1" applyAlignment="1">
      <alignment horizontal="center" vertical="center"/>
    </xf>
    <xf numFmtId="0" fontId="6" fillId="0" borderId="54" xfId="0" applyFont="1" applyBorder="1" applyAlignment="1">
      <alignment horizontal="left" vertical="center" wrapText="1"/>
    </xf>
    <xf numFmtId="0" fontId="6" fillId="0" borderId="28" xfId="0" applyFont="1" applyBorder="1" applyAlignment="1">
      <alignment horizontal="left" vertical="center" wrapText="1"/>
    </xf>
    <xf numFmtId="0" fontId="6" fillId="0" borderId="55" xfId="0" applyFont="1" applyBorder="1" applyAlignment="1">
      <alignment horizontal="left" vertical="center" wrapText="1"/>
    </xf>
    <xf numFmtId="0" fontId="11" fillId="0" borderId="49" xfId="0" applyFont="1" applyBorder="1" applyAlignment="1">
      <alignment horizontal="left" vertical="center"/>
    </xf>
    <xf numFmtId="0" fontId="6" fillId="5" borderId="28" xfId="0" applyFont="1" applyFill="1" applyBorder="1" applyAlignment="1">
      <alignment horizontal="left" vertical="center" wrapText="1"/>
    </xf>
    <xf numFmtId="0" fontId="6" fillId="5" borderId="45" xfId="0" applyFont="1" applyFill="1" applyBorder="1" applyAlignment="1">
      <alignment horizontal="left" vertical="center" wrapText="1"/>
    </xf>
    <xf numFmtId="0" fontId="6" fillId="0" borderId="10" xfId="0" applyFont="1" applyBorder="1" applyAlignment="1">
      <alignment horizontal="left" vertical="center" wrapText="1"/>
    </xf>
    <xf numFmtId="14" fontId="1" fillId="0" borderId="10" xfId="0" quotePrefix="1" applyNumberFormat="1" applyFont="1" applyBorder="1" applyAlignment="1">
      <alignment horizontal="center" vertical="center"/>
    </xf>
    <xf numFmtId="14" fontId="24" fillId="0" borderId="45" xfId="0" applyNumberFormat="1" applyFont="1" applyBorder="1" applyAlignment="1">
      <alignment horizontal="center" vertical="center"/>
    </xf>
    <xf numFmtId="0" fontId="1" fillId="0" borderId="11" xfId="0" applyFont="1" applyBorder="1" applyAlignment="1">
      <alignment horizontal="center" vertical="center"/>
    </xf>
    <xf numFmtId="0" fontId="1" fillId="0" borderId="56" xfId="0" applyFont="1" applyBorder="1" applyAlignment="1">
      <alignment horizontal="center" vertical="center"/>
    </xf>
    <xf numFmtId="0" fontId="1" fillId="0" borderId="34" xfId="0" applyFont="1" applyBorder="1" applyAlignment="1">
      <alignment horizontal="center" vertical="center"/>
    </xf>
    <xf numFmtId="0" fontId="1" fillId="0" borderId="15" xfId="0" applyFont="1" applyBorder="1" applyAlignment="1">
      <alignment horizontal="center" vertical="center"/>
    </xf>
    <xf numFmtId="14" fontId="1" fillId="0" borderId="57" xfId="0" applyNumberFormat="1" applyFont="1" applyBorder="1" applyAlignment="1">
      <alignment horizontal="center" vertical="center" wrapText="1"/>
    </xf>
    <xf numFmtId="0" fontId="1" fillId="0" borderId="56" xfId="0" applyFont="1" applyBorder="1" applyAlignment="1">
      <alignment horizontal="left" vertical="top" wrapText="1"/>
    </xf>
    <xf numFmtId="0" fontId="1" fillId="0" borderId="34" xfId="0" applyFont="1" applyBorder="1" applyAlignment="1">
      <alignment horizontal="left" vertical="top" wrapText="1"/>
    </xf>
    <xf numFmtId="14" fontId="24" fillId="0" borderId="22" xfId="0" applyNumberFormat="1" applyFont="1" applyBorder="1" applyAlignment="1">
      <alignment horizontal="center" vertical="center"/>
    </xf>
    <xf numFmtId="14" fontId="1" fillId="0" borderId="10" xfId="0" applyNumberFormat="1" applyFont="1" applyBorder="1" applyAlignment="1">
      <alignment horizontal="center" vertical="center"/>
    </xf>
    <xf numFmtId="0" fontId="5" fillId="3" borderId="25" xfId="0" applyFont="1" applyFill="1" applyBorder="1" applyAlignment="1">
      <alignment wrapText="1"/>
    </xf>
    <xf numFmtId="0" fontId="5" fillId="3" borderId="14" xfId="0" applyFont="1" applyFill="1" applyBorder="1" applyAlignment="1">
      <alignment wrapText="1"/>
    </xf>
    <xf numFmtId="0" fontId="6" fillId="0" borderId="14" xfId="0" applyFont="1" applyBorder="1" applyAlignment="1">
      <alignment horizontal="left" vertical="center" wrapText="1"/>
    </xf>
    <xf numFmtId="14" fontId="11" fillId="0" borderId="41" xfId="0" applyNumberFormat="1" applyFont="1" applyBorder="1" applyAlignment="1">
      <alignment horizontal="center" vertical="center"/>
    </xf>
    <xf numFmtId="49" fontId="7" fillId="6" borderId="3" xfId="0" applyNumberFormat="1" applyFont="1" applyFill="1" applyBorder="1" applyAlignment="1">
      <alignment horizontal="center" vertical="center"/>
    </xf>
    <xf numFmtId="0" fontId="14" fillId="0" borderId="13" xfId="0" applyFont="1" applyBorder="1" applyAlignment="1">
      <alignment horizontal="left" vertical="center" wrapText="1"/>
    </xf>
    <xf numFmtId="0" fontId="15" fillId="0" borderId="13" xfId="0" applyFont="1" applyBorder="1" applyAlignment="1">
      <alignment horizontal="center" vertical="center"/>
    </xf>
    <xf numFmtId="0" fontId="5" fillId="3" borderId="13" xfId="0" applyFont="1" applyFill="1" applyBorder="1" applyAlignment="1">
      <alignment wrapText="1"/>
    </xf>
    <xf numFmtId="2" fontId="29" fillId="0" borderId="8" xfId="0" quotePrefix="1" applyNumberFormat="1" applyFont="1" applyBorder="1" applyAlignment="1">
      <alignment horizontal="center" vertical="center" wrapText="1"/>
    </xf>
    <xf numFmtId="0" fontId="5" fillId="3" borderId="3" xfId="0" applyFont="1" applyFill="1" applyBorder="1" applyAlignment="1">
      <alignment horizontal="center"/>
    </xf>
    <xf numFmtId="0" fontId="5" fillId="3" borderId="2" xfId="0" applyFont="1" applyFill="1" applyBorder="1" applyAlignment="1">
      <alignment horizontal="left" wrapText="1"/>
    </xf>
    <xf numFmtId="14" fontId="1" fillId="5" borderId="21" xfId="0" applyNumberFormat="1" applyFont="1" applyFill="1" applyBorder="1" applyAlignment="1">
      <alignment horizontal="center" vertical="center"/>
    </xf>
    <xf numFmtId="14" fontId="0" fillId="0" borderId="2" xfId="0" quotePrefix="1" applyNumberFormat="1" applyBorder="1" applyAlignment="1">
      <alignment horizontal="center" vertical="center"/>
    </xf>
    <xf numFmtId="0" fontId="6" fillId="13" borderId="22" xfId="0" applyFont="1" applyFill="1" applyBorder="1" applyAlignment="1">
      <alignment horizontal="center" vertical="center"/>
    </xf>
    <xf numFmtId="0" fontId="1" fillId="5" borderId="7" xfId="0" applyFont="1" applyFill="1" applyBorder="1" applyAlignment="1">
      <alignment horizontal="center" vertical="center"/>
    </xf>
    <xf numFmtId="0" fontId="5" fillId="13" borderId="2" xfId="0" applyFont="1" applyFill="1" applyBorder="1"/>
    <xf numFmtId="14" fontId="6" fillId="13" borderId="2" xfId="0" applyNumberFormat="1" applyFont="1" applyFill="1" applyBorder="1" applyAlignment="1">
      <alignment horizontal="center" vertical="center"/>
    </xf>
    <xf numFmtId="0" fontId="2" fillId="9" borderId="4" xfId="0" applyFont="1" applyFill="1" applyBorder="1" applyAlignment="1">
      <alignment horizontal="center" vertical="center" wrapText="1"/>
    </xf>
    <xf numFmtId="0" fontId="2" fillId="9" borderId="5" xfId="0" applyFont="1" applyFill="1" applyBorder="1" applyAlignment="1">
      <alignment horizontal="center" vertical="center" wrapText="1"/>
    </xf>
  </cellXfs>
  <cellStyles count="1">
    <cellStyle name="Normaali" xfId="0" builtinId="0"/>
  </cellStyles>
  <dxfs count="54">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
      <fill>
        <patternFill>
          <fgColor rgb="FFC00000"/>
          <bgColor theme="9" tint="-0.24994659260841701"/>
        </patternFill>
      </fill>
    </dxf>
    <dxf>
      <fill>
        <patternFill>
          <bgColor rgb="FFFF0000"/>
        </patternFill>
      </fill>
    </dxf>
    <dxf>
      <fill>
        <patternFill>
          <bgColor rgb="FFFFFF00"/>
        </patternFill>
      </fill>
    </dxf>
  </dxfs>
  <tableStyles count="0" defaultTableStyle="TableStyleMedium2" defaultPivotStyle="PivotStyleMedium9"/>
  <colors>
    <mruColors>
      <color rgb="FF669900"/>
      <color rgb="FF99CC00"/>
      <color rgb="FFFF33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31"/>
  <sheetViews>
    <sheetView tabSelected="1" zoomScale="90" zoomScaleNormal="90" workbookViewId="0">
      <pane xSplit="3" ySplit="1" topLeftCell="D2" activePane="bottomRight" state="frozen"/>
      <selection pane="topRight"/>
      <selection pane="bottomLeft"/>
      <selection pane="bottomRight" activeCell="F237" sqref="F237:F238"/>
    </sheetView>
  </sheetViews>
  <sheetFormatPr defaultRowHeight="15" x14ac:dyDescent="0.25"/>
  <cols>
    <col min="1" max="1" width="56.42578125" customWidth="1"/>
    <col min="2" max="2" width="20.85546875" customWidth="1"/>
    <col min="3" max="3" width="15.85546875" customWidth="1"/>
    <col min="4" max="4" width="21.5703125" customWidth="1"/>
    <col min="5" max="5" width="32" bestFit="1" customWidth="1"/>
    <col min="6" max="6" width="11.5703125" style="62" bestFit="1" customWidth="1"/>
    <col min="7" max="7" width="137.7109375" customWidth="1"/>
    <col min="8" max="8" width="27.42578125" bestFit="1" customWidth="1"/>
    <col min="9" max="9" width="23.42578125" style="208" bestFit="1" customWidth="1"/>
    <col min="10" max="10" width="76.7109375" customWidth="1"/>
    <col min="11" max="11" width="38.7109375" customWidth="1"/>
  </cols>
  <sheetData>
    <row r="1" spans="1:10" ht="31.5" x14ac:dyDescent="0.25">
      <c r="A1" s="190"/>
      <c r="B1" s="445" t="s">
        <v>0</v>
      </c>
      <c r="C1" s="446"/>
      <c r="D1" s="191" t="s">
        <v>1</v>
      </c>
      <c r="E1" s="189" t="s">
        <v>2</v>
      </c>
      <c r="F1" s="189" t="s">
        <v>3</v>
      </c>
      <c r="G1" s="189" t="s">
        <v>4</v>
      </c>
      <c r="H1" s="189" t="s">
        <v>5</v>
      </c>
      <c r="I1" s="193" t="s">
        <v>6</v>
      </c>
      <c r="J1" s="373"/>
    </row>
    <row r="2" spans="1:10" s="55" customFormat="1" ht="75" x14ac:dyDescent="0.25">
      <c r="A2" s="381" t="s">
        <v>7</v>
      </c>
      <c r="B2" s="381"/>
      <c r="C2" s="381"/>
      <c r="D2" s="381"/>
      <c r="E2" s="381"/>
      <c r="F2" s="381"/>
      <c r="G2" s="381"/>
      <c r="H2" s="381"/>
      <c r="I2" s="382"/>
      <c r="J2" s="383" t="s">
        <v>8</v>
      </c>
    </row>
    <row r="3" spans="1:10" s="55" customFormat="1" ht="30.75" customHeight="1" x14ac:dyDescent="0.25">
      <c r="A3" s="384"/>
      <c r="B3" s="385" t="s">
        <v>9</v>
      </c>
      <c r="C3" s="381"/>
      <c r="D3" s="381"/>
      <c r="E3" s="381"/>
      <c r="F3" s="381"/>
      <c r="G3" s="381"/>
      <c r="H3" s="381"/>
      <c r="I3" s="382"/>
      <c r="J3" s="383"/>
    </row>
    <row r="4" spans="1:10" s="167" customFormat="1" ht="45" customHeight="1" x14ac:dyDescent="0.35">
      <c r="A4" s="374" t="s">
        <v>10</v>
      </c>
      <c r="B4" s="375" t="s">
        <v>11</v>
      </c>
      <c r="C4" s="376" t="s">
        <v>11</v>
      </c>
      <c r="D4" s="377" t="s">
        <v>11</v>
      </c>
      <c r="E4" s="378" t="s">
        <v>11</v>
      </c>
      <c r="F4" s="378" t="s">
        <v>11</v>
      </c>
      <c r="G4" s="379" t="s">
        <v>11</v>
      </c>
      <c r="H4" s="376" t="s">
        <v>11</v>
      </c>
      <c r="I4" s="210" t="s">
        <v>11</v>
      </c>
      <c r="J4" s="380" t="s">
        <v>11</v>
      </c>
    </row>
    <row r="5" spans="1:10" s="212" customFormat="1" ht="48" customHeight="1" x14ac:dyDescent="0.25">
      <c r="A5" s="24"/>
      <c r="B5" s="307"/>
      <c r="C5" s="285"/>
      <c r="D5" s="285"/>
      <c r="E5" s="285"/>
      <c r="F5" s="285"/>
      <c r="G5" s="286"/>
      <c r="H5" s="287"/>
      <c r="I5" s="273"/>
      <c r="J5" s="160"/>
    </row>
    <row r="6" spans="1:10" ht="25.5" customHeight="1" x14ac:dyDescent="0.35">
      <c r="A6" s="222" t="s">
        <v>12</v>
      </c>
      <c r="B6" s="288" t="s">
        <v>11</v>
      </c>
      <c r="C6" s="71" t="s">
        <v>11</v>
      </c>
      <c r="D6" s="72" t="s">
        <v>11</v>
      </c>
      <c r="E6" s="289" t="s">
        <v>11</v>
      </c>
      <c r="F6" s="290" t="s">
        <v>11</v>
      </c>
      <c r="G6" s="291" t="s">
        <v>11</v>
      </c>
      <c r="H6" s="292" t="s">
        <v>11</v>
      </c>
      <c r="I6" s="227" t="s">
        <v>11</v>
      </c>
      <c r="J6" s="293" t="s">
        <v>11</v>
      </c>
    </row>
    <row r="7" spans="1:10" ht="32.25" customHeight="1" x14ac:dyDescent="0.25">
      <c r="A7" s="180" t="s">
        <v>13</v>
      </c>
      <c r="B7" s="228" t="s">
        <v>14</v>
      </c>
      <c r="C7" s="333">
        <v>46022</v>
      </c>
      <c r="D7" s="162"/>
      <c r="E7" s="162"/>
      <c r="F7" s="181"/>
      <c r="G7" s="26" t="s">
        <v>15</v>
      </c>
      <c r="H7" s="53" t="s">
        <v>16</v>
      </c>
      <c r="I7" s="204" t="s">
        <v>17</v>
      </c>
      <c r="J7" s="159" t="s">
        <v>18</v>
      </c>
    </row>
    <row r="8" spans="1:10" ht="32.25" customHeight="1" x14ac:dyDescent="0.25">
      <c r="A8" s="180" t="s">
        <v>19</v>
      </c>
      <c r="B8" s="228" t="s">
        <v>20</v>
      </c>
      <c r="C8" s="181"/>
      <c r="D8" s="181"/>
      <c r="E8" s="181"/>
      <c r="F8" s="181"/>
      <c r="G8" s="26"/>
      <c r="H8" s="160" t="s">
        <v>21</v>
      </c>
      <c r="I8" s="160" t="s">
        <v>22</v>
      </c>
      <c r="J8" s="160" t="s">
        <v>23</v>
      </c>
    </row>
    <row r="9" spans="1:10" ht="32.25" customHeight="1" x14ac:dyDescent="0.25">
      <c r="A9" s="180" t="s">
        <v>24</v>
      </c>
      <c r="B9" s="228" t="s">
        <v>25</v>
      </c>
      <c r="C9" s="181"/>
      <c r="D9" s="181"/>
      <c r="E9" s="181"/>
      <c r="F9" s="181"/>
      <c r="G9" s="26"/>
      <c r="H9" s="160" t="s">
        <v>26</v>
      </c>
      <c r="I9" s="160" t="s">
        <v>27</v>
      </c>
      <c r="J9" s="160" t="s">
        <v>18</v>
      </c>
    </row>
    <row r="10" spans="1:10" ht="32.25" customHeight="1" x14ac:dyDescent="0.25">
      <c r="A10" s="172" t="s">
        <v>28</v>
      </c>
      <c r="B10" s="228">
        <v>46054</v>
      </c>
      <c r="C10" s="181"/>
      <c r="D10" s="181"/>
      <c r="E10" s="181"/>
      <c r="F10" s="181"/>
      <c r="G10" s="281"/>
      <c r="H10" s="160" t="s">
        <v>29</v>
      </c>
      <c r="I10" s="325" t="s">
        <v>30</v>
      </c>
      <c r="J10" s="160" t="s">
        <v>18</v>
      </c>
    </row>
    <row r="11" spans="1:10" ht="32.25" customHeight="1" x14ac:dyDescent="0.25">
      <c r="A11" s="172" t="s">
        <v>31</v>
      </c>
      <c r="B11" s="228" t="s">
        <v>32</v>
      </c>
      <c r="C11" s="181"/>
      <c r="D11" s="181"/>
      <c r="E11" s="181"/>
      <c r="F11" s="181"/>
      <c r="G11" s="281"/>
      <c r="H11" s="160" t="s">
        <v>33</v>
      </c>
      <c r="I11" s="160" t="s">
        <v>34</v>
      </c>
      <c r="J11" s="160" t="s">
        <v>18</v>
      </c>
    </row>
    <row r="12" spans="1:10" ht="32.25" customHeight="1" x14ac:dyDescent="0.25">
      <c r="A12" s="172" t="s">
        <v>35</v>
      </c>
      <c r="B12" s="228" t="s">
        <v>36</v>
      </c>
      <c r="C12" s="181"/>
      <c r="D12" s="181"/>
      <c r="E12" s="181"/>
      <c r="F12" s="181"/>
      <c r="G12" s="281"/>
      <c r="H12" s="160" t="s">
        <v>37</v>
      </c>
      <c r="I12" s="372" t="s">
        <v>38</v>
      </c>
      <c r="J12" s="160"/>
    </row>
    <row r="13" spans="1:10" ht="32.25" customHeight="1" x14ac:dyDescent="0.25">
      <c r="A13" s="172" t="s">
        <v>39</v>
      </c>
      <c r="B13" s="228"/>
      <c r="C13" s="181"/>
      <c r="D13" s="181"/>
      <c r="E13" s="181"/>
      <c r="F13" s="181"/>
      <c r="G13" s="281"/>
      <c r="H13" s="160" t="s">
        <v>40</v>
      </c>
      <c r="I13" s="206" t="s">
        <v>41</v>
      </c>
      <c r="J13" s="160" t="s">
        <v>42</v>
      </c>
    </row>
    <row r="14" spans="1:10" ht="44.25" customHeight="1" x14ac:dyDescent="0.35">
      <c r="A14" s="437" t="s">
        <v>43</v>
      </c>
      <c r="B14" s="63" t="s">
        <v>11</v>
      </c>
      <c r="C14" s="63" t="s">
        <v>11</v>
      </c>
      <c r="D14" s="64" t="s">
        <v>11</v>
      </c>
      <c r="E14" s="65" t="s">
        <v>11</v>
      </c>
      <c r="F14" s="65" t="s">
        <v>11</v>
      </c>
      <c r="G14" s="69" t="s">
        <v>11</v>
      </c>
      <c r="H14" s="80" t="s">
        <v>11</v>
      </c>
      <c r="I14" s="210" t="s">
        <v>11</v>
      </c>
      <c r="J14" s="211"/>
    </row>
    <row r="15" spans="1:10" ht="31.5" customHeight="1" x14ac:dyDescent="0.25">
      <c r="A15" s="24" t="s">
        <v>44</v>
      </c>
      <c r="B15" s="43" t="s">
        <v>45</v>
      </c>
      <c r="C15" s="2"/>
      <c r="D15" s="2"/>
      <c r="E15" s="2"/>
      <c r="F15" s="6"/>
      <c r="G15" s="26" t="s">
        <v>46</v>
      </c>
      <c r="H15" s="3" t="s">
        <v>47</v>
      </c>
      <c r="I15" s="23" t="s">
        <v>48</v>
      </c>
      <c r="J15" s="3"/>
    </row>
    <row r="16" spans="1:10" ht="31.5" customHeight="1" x14ac:dyDescent="0.25">
      <c r="A16" s="24" t="s">
        <v>49</v>
      </c>
      <c r="B16" s="43" t="s">
        <v>50</v>
      </c>
      <c r="C16" s="2"/>
      <c r="D16" s="2"/>
      <c r="E16" s="2"/>
      <c r="F16" s="6"/>
      <c r="G16" s="26" t="s">
        <v>51</v>
      </c>
      <c r="H16" s="3" t="s">
        <v>52</v>
      </c>
      <c r="I16" s="23" t="s">
        <v>53</v>
      </c>
      <c r="J16" s="3" t="s">
        <v>54</v>
      </c>
    </row>
    <row r="17" spans="1:10" ht="31.5" customHeight="1" x14ac:dyDescent="0.25">
      <c r="A17" s="24" t="s">
        <v>55</v>
      </c>
      <c r="B17" s="43" t="s">
        <v>25</v>
      </c>
      <c r="C17" s="2"/>
      <c r="D17" s="2"/>
      <c r="E17" s="2"/>
      <c r="F17" s="6"/>
      <c r="G17" s="26" t="s">
        <v>51</v>
      </c>
      <c r="H17" s="3" t="s">
        <v>47</v>
      </c>
      <c r="I17" s="23" t="s">
        <v>48</v>
      </c>
      <c r="J17" s="3"/>
    </row>
    <row r="18" spans="1:10" ht="31.5" customHeight="1" x14ac:dyDescent="0.25">
      <c r="A18" s="24" t="s">
        <v>56</v>
      </c>
      <c r="B18" s="322" t="s">
        <v>45</v>
      </c>
      <c r="C18" s="279"/>
      <c r="D18" s="279"/>
      <c r="E18" s="279"/>
      <c r="F18" s="280"/>
      <c r="G18" s="364" t="s">
        <v>46</v>
      </c>
      <c r="H18" s="319" t="s">
        <v>57</v>
      </c>
      <c r="I18" s="23" t="s">
        <v>58</v>
      </c>
      <c r="J18" s="323"/>
    </row>
    <row r="19" spans="1:10" ht="31.5" customHeight="1" x14ac:dyDescent="0.25">
      <c r="A19" s="24" t="s">
        <v>59</v>
      </c>
      <c r="B19" s="43" t="s">
        <v>20</v>
      </c>
      <c r="C19" s="279"/>
      <c r="D19" s="279"/>
      <c r="E19" s="279"/>
      <c r="F19" s="280"/>
      <c r="G19" s="388" t="s">
        <v>46</v>
      </c>
      <c r="H19" s="3" t="s">
        <v>47</v>
      </c>
      <c r="I19" s="23" t="s">
        <v>48</v>
      </c>
      <c r="J19" s="323"/>
    </row>
    <row r="20" spans="1:10" ht="31.5" customHeight="1" x14ac:dyDescent="0.25">
      <c r="A20" s="24" t="s">
        <v>60</v>
      </c>
      <c r="B20" s="43" t="s">
        <v>20</v>
      </c>
      <c r="C20" s="279"/>
      <c r="D20" s="279"/>
      <c r="E20" s="279"/>
      <c r="F20" s="280"/>
      <c r="G20" s="388" t="s">
        <v>46</v>
      </c>
      <c r="H20" s="3" t="s">
        <v>47</v>
      </c>
      <c r="I20" s="23" t="s">
        <v>48</v>
      </c>
      <c r="J20" s="323"/>
    </row>
    <row r="21" spans="1:10" ht="45" customHeight="1" x14ac:dyDescent="0.25">
      <c r="A21" s="24" t="s">
        <v>61</v>
      </c>
      <c r="B21" s="322" t="s">
        <v>62</v>
      </c>
      <c r="C21" s="390" t="s">
        <v>63</v>
      </c>
      <c r="D21" s="279"/>
      <c r="E21" s="279"/>
      <c r="F21" s="280"/>
      <c r="G21" s="388" t="s">
        <v>46</v>
      </c>
      <c r="H21" s="319" t="s">
        <v>57</v>
      </c>
      <c r="I21" s="23" t="s">
        <v>58</v>
      </c>
      <c r="J21" s="323"/>
    </row>
    <row r="22" spans="1:10" ht="31.5" customHeight="1" x14ac:dyDescent="0.25">
      <c r="A22" s="24" t="s">
        <v>64</v>
      </c>
      <c r="B22" s="322" t="s">
        <v>62</v>
      </c>
      <c r="C22" s="279" t="s">
        <v>65</v>
      </c>
      <c r="D22" s="279"/>
      <c r="E22" s="279"/>
      <c r="F22" s="280"/>
      <c r="G22" s="388" t="s">
        <v>46</v>
      </c>
      <c r="H22" s="319" t="s">
        <v>57</v>
      </c>
      <c r="I22" s="23" t="s">
        <v>58</v>
      </c>
      <c r="J22" s="323"/>
    </row>
    <row r="23" spans="1:10" ht="31.5" customHeight="1" x14ac:dyDescent="0.25">
      <c r="A23" s="24" t="s">
        <v>66</v>
      </c>
      <c r="B23" s="322" t="s">
        <v>20</v>
      </c>
      <c r="C23" s="279"/>
      <c r="D23" s="279"/>
      <c r="E23" s="279"/>
      <c r="F23" s="280"/>
      <c r="G23" s="388" t="s">
        <v>46</v>
      </c>
      <c r="H23" s="3" t="s">
        <v>47</v>
      </c>
      <c r="I23" s="23" t="s">
        <v>48</v>
      </c>
      <c r="J23" s="323"/>
    </row>
    <row r="24" spans="1:10" ht="31.5" customHeight="1" x14ac:dyDescent="0.25">
      <c r="A24" s="24" t="s">
        <v>67</v>
      </c>
      <c r="B24" s="322" t="s">
        <v>68</v>
      </c>
      <c r="C24" s="279"/>
      <c r="D24" s="279"/>
      <c r="E24" s="279"/>
      <c r="F24" s="280"/>
      <c r="G24" s="388"/>
      <c r="H24" s="3" t="s">
        <v>47</v>
      </c>
      <c r="I24" s="23" t="s">
        <v>48</v>
      </c>
      <c r="J24" s="323"/>
    </row>
    <row r="25" spans="1:10" ht="31.5" customHeight="1" x14ac:dyDescent="0.25">
      <c r="A25" s="24" t="s">
        <v>69</v>
      </c>
      <c r="B25" s="322" t="s">
        <v>68</v>
      </c>
      <c r="C25" s="279"/>
      <c r="D25" s="279"/>
      <c r="E25" s="279"/>
      <c r="F25" s="280"/>
      <c r="G25" s="388"/>
      <c r="H25" s="3" t="s">
        <v>47</v>
      </c>
      <c r="I25" s="23" t="s">
        <v>48</v>
      </c>
      <c r="J25" s="323"/>
    </row>
    <row r="26" spans="1:10" ht="31.5" customHeight="1" x14ac:dyDescent="0.25">
      <c r="A26" s="24" t="s">
        <v>70</v>
      </c>
      <c r="B26" s="322" t="s">
        <v>68</v>
      </c>
      <c r="C26" s="279"/>
      <c r="D26" s="279"/>
      <c r="E26" s="279"/>
      <c r="F26" s="280"/>
      <c r="G26" s="388"/>
      <c r="H26" s="3" t="s">
        <v>47</v>
      </c>
      <c r="I26" s="23" t="s">
        <v>48</v>
      </c>
      <c r="J26" s="323"/>
    </row>
    <row r="27" spans="1:10" ht="31.5" customHeight="1" x14ac:dyDescent="0.25">
      <c r="A27" s="24" t="s">
        <v>71</v>
      </c>
      <c r="B27" s="322" t="s">
        <v>68</v>
      </c>
      <c r="C27" s="279"/>
      <c r="D27" s="279"/>
      <c r="E27" s="279"/>
      <c r="F27" s="280"/>
      <c r="G27" s="388"/>
      <c r="H27" s="3" t="s">
        <v>47</v>
      </c>
      <c r="I27" s="23" t="s">
        <v>48</v>
      </c>
      <c r="J27" s="323"/>
    </row>
    <row r="28" spans="1:10" ht="19.5" customHeight="1" x14ac:dyDescent="0.25">
      <c r="A28" s="24" t="s">
        <v>72</v>
      </c>
      <c r="B28" s="322" t="s">
        <v>73</v>
      </c>
      <c r="C28" s="279" t="s">
        <v>65</v>
      </c>
      <c r="D28" s="279"/>
      <c r="E28" s="279"/>
      <c r="F28" s="280"/>
      <c r="G28" s="388"/>
      <c r="H28" s="319" t="s">
        <v>74</v>
      </c>
      <c r="I28" s="23" t="s">
        <v>75</v>
      </c>
      <c r="J28" s="323"/>
    </row>
    <row r="29" spans="1:10" ht="51" customHeight="1" x14ac:dyDescent="0.35">
      <c r="A29" s="438" t="s">
        <v>76</v>
      </c>
      <c r="B29" s="63" t="s">
        <v>11</v>
      </c>
      <c r="C29" s="63" t="s">
        <v>11</v>
      </c>
      <c r="D29" s="64" t="s">
        <v>11</v>
      </c>
      <c r="E29" s="65" t="s">
        <v>11</v>
      </c>
      <c r="F29" s="65" t="s">
        <v>11</v>
      </c>
      <c r="G29" s="69" t="s">
        <v>11</v>
      </c>
      <c r="H29" s="80" t="s">
        <v>11</v>
      </c>
      <c r="I29" s="210" t="s">
        <v>11</v>
      </c>
      <c r="J29" s="211"/>
    </row>
    <row r="30" spans="1:10" ht="31.5" customHeight="1" x14ac:dyDescent="0.25">
      <c r="A30" s="24" t="s">
        <v>77</v>
      </c>
      <c r="B30" s="43" t="s">
        <v>78</v>
      </c>
      <c r="C30" s="2"/>
      <c r="D30" s="2"/>
      <c r="E30" s="2"/>
      <c r="F30" s="6"/>
      <c r="G30" s="26"/>
      <c r="H30" s="5"/>
      <c r="I30" s="23"/>
    </row>
    <row r="31" spans="1:10" ht="31.5" customHeight="1" x14ac:dyDescent="0.25">
      <c r="A31" s="24" t="s">
        <v>79</v>
      </c>
      <c r="B31" s="43" t="s">
        <v>68</v>
      </c>
      <c r="C31" s="2"/>
      <c r="D31" s="2"/>
      <c r="E31" s="2"/>
      <c r="F31" s="6"/>
      <c r="G31" s="26"/>
      <c r="H31" s="5"/>
      <c r="I31" s="23"/>
    </row>
    <row r="32" spans="1:10" ht="31.5" customHeight="1" x14ac:dyDescent="0.25">
      <c r="A32" s="24" t="s">
        <v>80</v>
      </c>
      <c r="B32" s="43" t="s">
        <v>20</v>
      </c>
      <c r="C32" s="2"/>
      <c r="D32" s="2"/>
      <c r="E32" s="2"/>
      <c r="F32" s="6"/>
      <c r="G32" s="26"/>
      <c r="H32" s="5"/>
      <c r="I32" s="23"/>
    </row>
    <row r="33" spans="1:10" ht="31.5" customHeight="1" x14ac:dyDescent="0.25">
      <c r="A33" s="24" t="s">
        <v>81</v>
      </c>
      <c r="B33" s="43" t="s">
        <v>50</v>
      </c>
      <c r="C33" s="2"/>
      <c r="D33" s="2"/>
      <c r="E33" s="2"/>
      <c r="F33" s="6"/>
      <c r="G33" s="26" t="s">
        <v>46</v>
      </c>
      <c r="H33" s="5"/>
      <c r="I33" s="23"/>
    </row>
    <row r="34" spans="1:10" ht="31.5" customHeight="1" x14ac:dyDescent="0.25">
      <c r="A34" s="24" t="s">
        <v>82</v>
      </c>
      <c r="B34" s="43" t="s">
        <v>83</v>
      </c>
      <c r="C34" s="2"/>
      <c r="D34" s="2"/>
      <c r="E34" s="2"/>
      <c r="F34" s="6"/>
      <c r="G34" s="26" t="s">
        <v>46</v>
      </c>
      <c r="H34" s="5"/>
      <c r="I34" s="23"/>
    </row>
    <row r="35" spans="1:10" ht="31.5" customHeight="1" x14ac:dyDescent="0.35">
      <c r="A35" s="9" t="s">
        <v>84</v>
      </c>
      <c r="B35" s="10" t="s">
        <v>11</v>
      </c>
      <c r="C35" s="10" t="s">
        <v>11</v>
      </c>
      <c r="D35" s="11" t="s">
        <v>11</v>
      </c>
      <c r="E35" s="12" t="s">
        <v>11</v>
      </c>
      <c r="F35" s="12" t="s">
        <v>11</v>
      </c>
      <c r="G35" s="30" t="s">
        <v>11</v>
      </c>
      <c r="H35" s="10" t="s">
        <v>11</v>
      </c>
      <c r="I35" s="196" t="s">
        <v>11</v>
      </c>
      <c r="J35" s="10" t="s">
        <v>11</v>
      </c>
    </row>
    <row r="36" spans="1:10" ht="30" customHeight="1" x14ac:dyDescent="0.25">
      <c r="A36" s="229" t="s">
        <v>85</v>
      </c>
      <c r="B36" s="43" t="s">
        <v>86</v>
      </c>
      <c r="C36" s="2"/>
      <c r="D36" s="2"/>
      <c r="E36" s="2"/>
      <c r="F36" s="6"/>
      <c r="G36" s="26" t="s">
        <v>46</v>
      </c>
      <c r="H36" s="5" t="s">
        <v>87</v>
      </c>
      <c r="I36" s="217" t="s">
        <v>88</v>
      </c>
      <c r="J36" s="1"/>
    </row>
    <row r="37" spans="1:10" ht="30" customHeight="1" x14ac:dyDescent="0.25">
      <c r="A37" s="229" t="s">
        <v>89</v>
      </c>
      <c r="B37" s="391">
        <v>2026</v>
      </c>
      <c r="C37" s="2"/>
      <c r="D37" s="2"/>
      <c r="E37" s="2"/>
      <c r="F37" s="6"/>
      <c r="G37" s="26" t="s">
        <v>90</v>
      </c>
      <c r="H37" s="5" t="s">
        <v>87</v>
      </c>
      <c r="I37" s="217" t="s">
        <v>88</v>
      </c>
      <c r="J37" s="1"/>
    </row>
    <row r="38" spans="1:10" ht="30" customHeight="1" x14ac:dyDescent="0.25">
      <c r="A38" s="28" t="s">
        <v>91</v>
      </c>
      <c r="B38" s="43">
        <v>2026</v>
      </c>
      <c r="C38" s="2"/>
      <c r="D38" s="2"/>
      <c r="E38" s="2"/>
      <c r="F38" s="6"/>
      <c r="G38" s="26"/>
      <c r="H38" s="5"/>
      <c r="I38" s="217"/>
      <c r="J38" s="1"/>
    </row>
    <row r="39" spans="1:10" ht="30" customHeight="1" x14ac:dyDescent="0.25">
      <c r="A39" s="24" t="s">
        <v>92</v>
      </c>
      <c r="B39" s="43" t="s">
        <v>93</v>
      </c>
      <c r="C39" s="2"/>
      <c r="D39" s="2"/>
      <c r="E39" s="2"/>
      <c r="F39" s="6"/>
      <c r="G39" s="26" t="s">
        <v>90</v>
      </c>
      <c r="H39" s="5" t="s">
        <v>87</v>
      </c>
      <c r="I39" s="217" t="s">
        <v>88</v>
      </c>
      <c r="J39" s="1"/>
    </row>
    <row r="40" spans="1:10" ht="30" customHeight="1" x14ac:dyDescent="0.25">
      <c r="A40" s="229" t="s">
        <v>94</v>
      </c>
      <c r="B40" s="43" t="s">
        <v>95</v>
      </c>
      <c r="C40" s="2"/>
      <c r="D40" s="2"/>
      <c r="E40" s="2"/>
      <c r="F40" s="6"/>
      <c r="G40" s="26"/>
      <c r="H40" s="5" t="s">
        <v>96</v>
      </c>
      <c r="I40" s="217" t="s">
        <v>97</v>
      </c>
      <c r="J40" s="1"/>
    </row>
    <row r="41" spans="1:10" ht="30" customHeight="1" x14ac:dyDescent="0.25">
      <c r="A41" s="229" t="s">
        <v>98</v>
      </c>
      <c r="B41" s="4">
        <v>46113</v>
      </c>
      <c r="C41" s="2"/>
      <c r="D41" s="2"/>
      <c r="E41" s="2"/>
      <c r="F41" s="6"/>
      <c r="G41" s="26" t="s">
        <v>46</v>
      </c>
      <c r="H41" s="5" t="s">
        <v>99</v>
      </c>
      <c r="I41" s="392"/>
      <c r="J41" s="1"/>
    </row>
    <row r="42" spans="1:10" ht="30" customHeight="1" x14ac:dyDescent="0.25">
      <c r="A42" s="229" t="s">
        <v>100</v>
      </c>
      <c r="B42" s="43" t="s">
        <v>101</v>
      </c>
      <c r="C42" s="2"/>
      <c r="D42" s="2"/>
      <c r="E42" s="2"/>
      <c r="F42" s="6"/>
      <c r="G42" s="26"/>
      <c r="H42" s="5" t="s">
        <v>96</v>
      </c>
      <c r="I42" s="217" t="s">
        <v>97</v>
      </c>
      <c r="J42" s="1" t="s">
        <v>18</v>
      </c>
    </row>
    <row r="43" spans="1:10" ht="30" customHeight="1" x14ac:dyDescent="0.25">
      <c r="A43" s="28" t="s">
        <v>102</v>
      </c>
      <c r="B43" s="284" t="s">
        <v>103</v>
      </c>
      <c r="C43" s="2"/>
      <c r="D43" s="2"/>
      <c r="E43" s="2"/>
      <c r="F43" s="6"/>
      <c r="G43" s="26"/>
      <c r="H43" s="5" t="s">
        <v>104</v>
      </c>
      <c r="I43" s="217"/>
      <c r="J43" s="1"/>
    </row>
    <row r="44" spans="1:10" ht="30" hidden="1" customHeight="1" x14ac:dyDescent="0.25">
      <c r="A44" s="28"/>
      <c r="B44" s="284"/>
      <c r="C44" s="2"/>
      <c r="D44" s="2"/>
      <c r="E44" s="2"/>
      <c r="F44" s="6"/>
      <c r="G44" s="26"/>
      <c r="H44" s="5"/>
      <c r="I44" s="217"/>
      <c r="J44" s="1"/>
    </row>
    <row r="45" spans="1:10" ht="30" customHeight="1" x14ac:dyDescent="0.25">
      <c r="A45" s="28" t="s">
        <v>105</v>
      </c>
      <c r="B45" s="43" t="s">
        <v>106</v>
      </c>
      <c r="C45" s="2"/>
      <c r="D45" s="2"/>
      <c r="E45" s="2"/>
      <c r="F45" s="6"/>
      <c r="G45" s="26"/>
      <c r="H45" s="5" t="s">
        <v>87</v>
      </c>
      <c r="I45" s="217" t="s">
        <v>88</v>
      </c>
      <c r="J45" s="1"/>
    </row>
    <row r="46" spans="1:10" ht="36" customHeight="1" x14ac:dyDescent="0.25">
      <c r="A46" s="282" t="s">
        <v>107</v>
      </c>
      <c r="B46" s="283" t="s">
        <v>108</v>
      </c>
      <c r="C46" s="279"/>
      <c r="D46" s="279"/>
      <c r="E46" s="279"/>
      <c r="F46" s="280"/>
      <c r="G46" s="281"/>
      <c r="H46" s="42" t="s">
        <v>109</v>
      </c>
      <c r="I46" s="217"/>
      <c r="J46" s="1"/>
    </row>
    <row r="47" spans="1:10" ht="30" customHeight="1" x14ac:dyDescent="0.25">
      <c r="A47" s="229" t="s">
        <v>110</v>
      </c>
      <c r="B47" s="284" t="s">
        <v>103</v>
      </c>
      <c r="C47" s="2"/>
      <c r="D47" s="2"/>
      <c r="E47" s="2"/>
      <c r="F47" s="6"/>
      <c r="G47" s="26"/>
      <c r="H47" s="5" t="s">
        <v>104</v>
      </c>
      <c r="I47" s="217"/>
      <c r="J47" s="1"/>
    </row>
    <row r="48" spans="1:10" ht="30" customHeight="1" x14ac:dyDescent="0.25">
      <c r="A48" s="229" t="s">
        <v>111</v>
      </c>
      <c r="B48" s="284" t="s">
        <v>103</v>
      </c>
      <c r="C48" s="2"/>
      <c r="D48" s="2"/>
      <c r="E48" s="2"/>
      <c r="F48" s="6"/>
      <c r="G48" s="26"/>
      <c r="H48" s="5" t="s">
        <v>104</v>
      </c>
      <c r="I48" s="217"/>
      <c r="J48" s="1"/>
    </row>
    <row r="49" spans="1:10" s="401" customFormat="1" ht="44.25" customHeight="1" x14ac:dyDescent="0.25">
      <c r="A49" s="402" t="s">
        <v>112</v>
      </c>
      <c r="B49" s="395"/>
      <c r="C49" s="396"/>
      <c r="D49" s="396"/>
      <c r="E49" s="396"/>
      <c r="F49" s="397"/>
      <c r="G49" s="398"/>
      <c r="H49" s="399"/>
      <c r="I49" s="400"/>
      <c r="J49" s="396"/>
    </row>
    <row r="50" spans="1:10" ht="30" customHeight="1" x14ac:dyDescent="0.25">
      <c r="A50" s="229" t="s">
        <v>113</v>
      </c>
      <c r="B50" s="284"/>
      <c r="C50" s="2"/>
      <c r="D50" s="2"/>
      <c r="E50" s="2"/>
      <c r="F50" s="6"/>
      <c r="G50" s="26" t="s">
        <v>114</v>
      </c>
      <c r="H50" s="5" t="s">
        <v>115</v>
      </c>
      <c r="I50" s="217" t="s">
        <v>116</v>
      </c>
      <c r="J50" s="1" t="s">
        <v>42</v>
      </c>
    </row>
    <row r="51" spans="1:10" ht="30" customHeight="1" x14ac:dyDescent="0.25">
      <c r="A51" s="229" t="s">
        <v>117</v>
      </c>
      <c r="B51" s="284"/>
      <c r="C51" s="2"/>
      <c r="D51" s="2"/>
      <c r="E51" s="2"/>
      <c r="F51" s="6"/>
      <c r="G51" s="26" t="s">
        <v>114</v>
      </c>
      <c r="H51" s="5" t="s">
        <v>115</v>
      </c>
      <c r="I51" s="217" t="s">
        <v>116</v>
      </c>
      <c r="J51" s="1" t="s">
        <v>42</v>
      </c>
    </row>
    <row r="52" spans="1:10" ht="30" customHeight="1" x14ac:dyDescent="0.25">
      <c r="A52" s="229" t="s">
        <v>118</v>
      </c>
      <c r="B52" s="284"/>
      <c r="C52" s="2"/>
      <c r="D52" s="2"/>
      <c r="E52" s="2"/>
      <c r="F52" s="6"/>
      <c r="G52" s="26" t="s">
        <v>114</v>
      </c>
      <c r="H52" s="5" t="s">
        <v>115</v>
      </c>
      <c r="I52" s="217" t="s">
        <v>116</v>
      </c>
      <c r="J52" s="1" t="s">
        <v>42</v>
      </c>
    </row>
    <row r="53" spans="1:10" ht="30" customHeight="1" x14ac:dyDescent="0.25">
      <c r="A53" s="229" t="s">
        <v>119</v>
      </c>
      <c r="B53" s="284"/>
      <c r="C53" s="2"/>
      <c r="D53" s="2"/>
      <c r="E53" s="2"/>
      <c r="F53" s="6"/>
      <c r="G53" s="26" t="s">
        <v>120</v>
      </c>
      <c r="H53" s="5" t="s">
        <v>115</v>
      </c>
      <c r="I53" s="217" t="s">
        <v>116</v>
      </c>
      <c r="J53" s="1" t="s">
        <v>42</v>
      </c>
    </row>
    <row r="54" spans="1:10" ht="30" customHeight="1" x14ac:dyDescent="0.25">
      <c r="A54" s="229" t="s">
        <v>121</v>
      </c>
      <c r="B54" s="284"/>
      <c r="C54" s="2"/>
      <c r="D54" s="2"/>
      <c r="E54" s="2"/>
      <c r="F54" s="6"/>
      <c r="G54" s="26" t="s">
        <v>114</v>
      </c>
      <c r="H54" s="5" t="s">
        <v>115</v>
      </c>
      <c r="I54" s="217" t="s">
        <v>116</v>
      </c>
      <c r="J54" s="1" t="s">
        <v>42</v>
      </c>
    </row>
    <row r="55" spans="1:10" ht="30" customHeight="1" x14ac:dyDescent="0.25">
      <c r="A55" s="229" t="s">
        <v>122</v>
      </c>
      <c r="B55" s="284"/>
      <c r="C55" s="2"/>
      <c r="D55" s="2"/>
      <c r="E55" s="2"/>
      <c r="F55" s="6"/>
      <c r="G55" s="26" t="s">
        <v>114</v>
      </c>
      <c r="H55" s="5" t="s">
        <v>115</v>
      </c>
      <c r="I55" s="217" t="s">
        <v>116</v>
      </c>
      <c r="J55" s="1" t="s">
        <v>42</v>
      </c>
    </row>
    <row r="56" spans="1:10" ht="30" customHeight="1" x14ac:dyDescent="0.25">
      <c r="A56" s="229" t="s">
        <v>123</v>
      </c>
      <c r="B56" s="284"/>
      <c r="C56" s="2"/>
      <c r="D56" s="2"/>
      <c r="E56" s="2"/>
      <c r="F56" s="6"/>
      <c r="G56" s="26" t="s">
        <v>114</v>
      </c>
      <c r="H56" s="5" t="s">
        <v>115</v>
      </c>
      <c r="I56" s="217" t="s">
        <v>116</v>
      </c>
      <c r="J56" s="1" t="s">
        <v>42</v>
      </c>
    </row>
    <row r="57" spans="1:10" ht="30" customHeight="1" x14ac:dyDescent="0.25">
      <c r="A57" s="229" t="s">
        <v>124</v>
      </c>
      <c r="B57" s="284"/>
      <c r="C57" s="2"/>
      <c r="D57" s="2"/>
      <c r="E57" s="2"/>
      <c r="F57" s="6"/>
      <c r="G57" s="26" t="s">
        <v>120</v>
      </c>
      <c r="H57" s="5" t="s">
        <v>115</v>
      </c>
      <c r="I57" s="217" t="s">
        <v>116</v>
      </c>
      <c r="J57" s="1" t="s">
        <v>42</v>
      </c>
    </row>
    <row r="58" spans="1:10" ht="30" customHeight="1" x14ac:dyDescent="0.25">
      <c r="A58" s="229" t="s">
        <v>125</v>
      </c>
      <c r="B58" s="284"/>
      <c r="C58" s="2"/>
      <c r="D58" s="2"/>
      <c r="E58" s="2"/>
      <c r="F58" s="6"/>
      <c r="G58" s="26" t="s">
        <v>120</v>
      </c>
      <c r="H58" s="5" t="s">
        <v>115</v>
      </c>
      <c r="I58" s="217" t="s">
        <v>116</v>
      </c>
      <c r="J58" s="1" t="s">
        <v>42</v>
      </c>
    </row>
    <row r="59" spans="1:10" ht="30" customHeight="1" x14ac:dyDescent="0.25">
      <c r="A59" s="229" t="s">
        <v>126</v>
      </c>
      <c r="B59" s="284"/>
      <c r="C59" s="2"/>
      <c r="D59" s="2"/>
      <c r="E59" s="2"/>
      <c r="F59" s="6"/>
      <c r="G59" s="26" t="s">
        <v>114</v>
      </c>
      <c r="H59" s="5" t="s">
        <v>115</v>
      </c>
      <c r="I59" s="217" t="s">
        <v>116</v>
      </c>
      <c r="J59" s="1" t="s">
        <v>18</v>
      </c>
    </row>
    <row r="60" spans="1:10" ht="30" customHeight="1" x14ac:dyDescent="0.25">
      <c r="A60" s="229" t="s">
        <v>127</v>
      </c>
      <c r="B60" s="284"/>
      <c r="C60" s="2"/>
      <c r="D60" s="2"/>
      <c r="E60" s="2"/>
      <c r="F60" s="6"/>
      <c r="G60" s="26" t="s">
        <v>120</v>
      </c>
      <c r="H60" s="5" t="s">
        <v>115</v>
      </c>
      <c r="I60" s="23" t="s">
        <v>116</v>
      </c>
      <c r="J60" s="1" t="s">
        <v>42</v>
      </c>
    </row>
    <row r="61" spans="1:10" ht="30" hidden="1" customHeight="1" x14ac:dyDescent="0.25">
      <c r="A61" s="229"/>
      <c r="B61" s="43"/>
      <c r="C61" s="2"/>
      <c r="D61" s="2"/>
      <c r="E61" s="2"/>
      <c r="F61" s="6"/>
      <c r="G61" s="26"/>
      <c r="H61" s="5"/>
      <c r="I61" s="217"/>
      <c r="J61" s="1"/>
    </row>
    <row r="62" spans="1:10" ht="30" hidden="1" customHeight="1" x14ac:dyDescent="0.25">
      <c r="A62" s="229"/>
      <c r="B62" s="43"/>
      <c r="C62" s="2"/>
      <c r="D62" s="2"/>
      <c r="E62" s="2"/>
      <c r="F62" s="6"/>
      <c r="G62" s="26"/>
      <c r="H62" s="5"/>
      <c r="I62" s="217"/>
      <c r="J62" s="1"/>
    </row>
    <row r="63" spans="1:10" ht="30" hidden="1" customHeight="1" x14ac:dyDescent="0.25">
      <c r="A63" s="229"/>
      <c r="B63" s="43"/>
      <c r="C63" s="2"/>
      <c r="D63" s="2"/>
      <c r="E63" s="2"/>
      <c r="F63" s="6"/>
      <c r="G63" s="26"/>
      <c r="H63" s="5"/>
      <c r="I63" s="217"/>
      <c r="J63" s="1"/>
    </row>
    <row r="64" spans="1:10" ht="47.25" customHeight="1" x14ac:dyDescent="0.35">
      <c r="A64" s="428" t="s">
        <v>128</v>
      </c>
      <c r="B64" s="118" t="s">
        <v>11</v>
      </c>
      <c r="C64" s="63" t="s">
        <v>11</v>
      </c>
      <c r="D64" s="64" t="s">
        <v>11</v>
      </c>
      <c r="E64" s="119" t="s">
        <v>11</v>
      </c>
      <c r="F64" s="119" t="s">
        <v>11</v>
      </c>
      <c r="G64" s="120" t="s">
        <v>11</v>
      </c>
      <c r="H64" s="118" t="s">
        <v>11</v>
      </c>
      <c r="I64" s="198" t="s">
        <v>11</v>
      </c>
      <c r="J64" s="211" t="s">
        <v>11</v>
      </c>
    </row>
    <row r="65" spans="1:10" ht="48.75" customHeight="1" x14ac:dyDescent="0.35">
      <c r="A65" s="429" t="s">
        <v>129</v>
      </c>
      <c r="B65" s="70"/>
      <c r="C65" s="132" t="s">
        <v>11</v>
      </c>
      <c r="D65" s="127" t="s">
        <v>11</v>
      </c>
      <c r="E65" s="128" t="s">
        <v>11</v>
      </c>
      <c r="F65" s="128" t="s">
        <v>11</v>
      </c>
      <c r="G65" s="129" t="s">
        <v>11</v>
      </c>
      <c r="H65" s="127" t="s">
        <v>11</v>
      </c>
      <c r="I65" s="197" t="s">
        <v>11</v>
      </c>
      <c r="J65" s="130" t="s">
        <v>11</v>
      </c>
    </row>
    <row r="66" spans="1:10" ht="46.5" customHeight="1" x14ac:dyDescent="0.25">
      <c r="A66" s="221"/>
      <c r="B66" s="113"/>
      <c r="C66" s="2"/>
      <c r="D66" s="2"/>
      <c r="E66" s="2"/>
      <c r="F66" s="6"/>
      <c r="G66" s="26"/>
      <c r="H66" s="17"/>
      <c r="I66" s="23"/>
      <c r="J66" s="42"/>
    </row>
    <row r="67" spans="1:10" ht="25.5" customHeight="1" x14ac:dyDescent="0.35">
      <c r="A67" s="70" t="s">
        <v>130</v>
      </c>
      <c r="B67" s="211"/>
      <c r="C67" s="63"/>
      <c r="D67" s="64"/>
      <c r="E67" s="65"/>
      <c r="F67" s="65"/>
      <c r="G67" s="69"/>
      <c r="H67" s="63"/>
      <c r="I67" s="253"/>
      <c r="J67" s="63"/>
    </row>
    <row r="68" spans="1:10" ht="36" customHeight="1" x14ac:dyDescent="0.25">
      <c r="A68" s="244" t="s">
        <v>131</v>
      </c>
      <c r="B68" s="343"/>
      <c r="C68" s="344"/>
      <c r="D68" s="344"/>
      <c r="E68" s="344"/>
      <c r="F68" s="345"/>
      <c r="G68" s="346"/>
      <c r="H68" s="347"/>
      <c r="I68" s="348"/>
      <c r="J68" s="247"/>
    </row>
    <row r="69" spans="1:10" ht="21" x14ac:dyDescent="0.35">
      <c r="A69" s="70" t="s">
        <v>132</v>
      </c>
      <c r="B69" s="71" t="s">
        <v>11</v>
      </c>
      <c r="C69" s="71" t="s">
        <v>11</v>
      </c>
      <c r="D69" s="72" t="s">
        <v>11</v>
      </c>
      <c r="E69" s="224" t="s">
        <v>11</v>
      </c>
      <c r="F69" s="224" t="s">
        <v>11</v>
      </c>
      <c r="G69" s="225" t="s">
        <v>11</v>
      </c>
      <c r="H69" s="71" t="s">
        <v>11</v>
      </c>
      <c r="I69" s="334"/>
      <c r="J69" s="226" t="s">
        <v>11</v>
      </c>
    </row>
    <row r="70" spans="1:10" s="212" customFormat="1" ht="45.75" customHeight="1" x14ac:dyDescent="0.25">
      <c r="A70" s="387" t="s">
        <v>133</v>
      </c>
      <c r="B70" s="367" t="s">
        <v>78</v>
      </c>
      <c r="C70" s="335"/>
      <c r="D70" s="336"/>
      <c r="E70" s="337"/>
      <c r="F70" s="337"/>
      <c r="G70" s="338" t="s">
        <v>51</v>
      </c>
      <c r="H70" s="335" t="s">
        <v>134</v>
      </c>
      <c r="I70" s="339"/>
      <c r="J70" s="296"/>
    </row>
    <row r="71" spans="1:10" ht="146.25" customHeight="1" x14ac:dyDescent="0.25">
      <c r="A71" s="386" t="s">
        <v>135</v>
      </c>
      <c r="B71" s="340"/>
      <c r="C71" s="340"/>
      <c r="D71" s="340"/>
      <c r="E71" s="340"/>
      <c r="F71" s="340"/>
      <c r="G71" s="340"/>
      <c r="H71" s="340"/>
      <c r="I71" s="341"/>
      <c r="J71" s="342"/>
    </row>
    <row r="72" spans="1:10" ht="21" x14ac:dyDescent="0.25">
      <c r="A72" s="349" t="s">
        <v>10</v>
      </c>
      <c r="B72" s="350"/>
      <c r="C72" s="213" t="s">
        <v>11</v>
      </c>
      <c r="D72" s="213" t="s">
        <v>11</v>
      </c>
      <c r="E72" s="213" t="s">
        <v>11</v>
      </c>
      <c r="F72" s="214" t="s">
        <v>11</v>
      </c>
      <c r="G72" s="351" t="s">
        <v>11</v>
      </c>
      <c r="H72" s="352" t="s">
        <v>11</v>
      </c>
      <c r="I72" s="353" t="s">
        <v>11</v>
      </c>
    </row>
    <row r="73" spans="1:10" ht="29.25" customHeight="1" x14ac:dyDescent="0.25">
      <c r="A73" s="170" t="s">
        <v>136</v>
      </c>
      <c r="B73" s="41">
        <v>44387</v>
      </c>
      <c r="C73" s="41">
        <v>45116</v>
      </c>
      <c r="D73" s="42">
        <v>2</v>
      </c>
      <c r="E73" s="126">
        <v>45847</v>
      </c>
      <c r="F73" s="311">
        <f t="shared" ref="F73:F76" ca="1" si="0">IF(AND(E73="",C73=""),"",IF(IF(E73&lt;&gt;"",E73,C73)&gt;=TODAY(),12*(YEAR(IF(E73&lt;&gt;"",E73,C73))-YEAR(TODAY()))+(MONTH(IF(E73&lt;&gt;"",E73,C73))-MONTH(TODAY()))+IF(DAY(IF(E73&lt;&gt;"",E73,C73))&gt;DAY(TODAY()),1,0),12*(YEAR(IF(E73&lt;&gt;"",E73,C73))-YEAR(TODAY()))+(MONTH(IF(E73&lt;&gt;"",E73,C73))-MONTH(TODAY()))-IF(DAY(IF(E73&lt;&gt;"",E73,C73))&lt;DAY(TODAY()),1,0)))</f>
        <v>-8</v>
      </c>
      <c r="G73" s="94" t="s">
        <v>137</v>
      </c>
      <c r="H73" s="42" t="s">
        <v>138</v>
      </c>
      <c r="I73" s="199" t="s">
        <v>139</v>
      </c>
    </row>
    <row r="74" spans="1:10" ht="27" customHeight="1" x14ac:dyDescent="0.25">
      <c r="A74" s="25" t="s">
        <v>140</v>
      </c>
      <c r="B74" s="1" t="s">
        <v>11</v>
      </c>
      <c r="C74" s="1" t="s">
        <v>141</v>
      </c>
      <c r="D74" s="1" t="s">
        <v>11</v>
      </c>
      <c r="E74" s="126"/>
      <c r="F74" s="54"/>
      <c r="G74" s="22" t="s">
        <v>142</v>
      </c>
      <c r="H74" s="42" t="s">
        <v>143</v>
      </c>
      <c r="I74" s="200" t="s">
        <v>11</v>
      </c>
    </row>
    <row r="75" spans="1:10" ht="27" customHeight="1" x14ac:dyDescent="0.25">
      <c r="A75" s="25" t="s">
        <v>144</v>
      </c>
      <c r="B75" s="42"/>
      <c r="C75" s="1" t="s">
        <v>141</v>
      </c>
      <c r="D75" s="1"/>
      <c r="E75" s="126"/>
      <c r="F75" s="54"/>
      <c r="G75" s="153" t="s">
        <v>145</v>
      </c>
      <c r="H75" s="42" t="s">
        <v>143</v>
      </c>
      <c r="I75" s="200"/>
    </row>
    <row r="76" spans="1:10" ht="29.25" customHeight="1" x14ac:dyDescent="0.25">
      <c r="A76" s="28" t="s">
        <v>91</v>
      </c>
      <c r="B76" s="41">
        <v>44477</v>
      </c>
      <c r="C76" s="4">
        <v>45814</v>
      </c>
      <c r="D76" s="1" t="s">
        <v>11</v>
      </c>
      <c r="E76" s="126"/>
      <c r="F76" s="311">
        <f t="shared" ca="1" si="0"/>
        <v>-9</v>
      </c>
      <c r="G76" s="106" t="s">
        <v>146</v>
      </c>
      <c r="H76" s="42" t="s">
        <v>138</v>
      </c>
      <c r="I76" s="199" t="s">
        <v>139</v>
      </c>
    </row>
    <row r="77" spans="1:10" ht="30.75" customHeight="1" x14ac:dyDescent="0.25">
      <c r="A77" s="28" t="s">
        <v>147</v>
      </c>
      <c r="B77" s="4"/>
      <c r="C77" s="1" t="s">
        <v>141</v>
      </c>
      <c r="D77" s="87"/>
      <c r="E77" s="126"/>
      <c r="F77" s="314"/>
      <c r="G77" s="14" t="s">
        <v>148</v>
      </c>
      <c r="H77" s="42" t="s">
        <v>138</v>
      </c>
      <c r="I77" s="201" t="s">
        <v>139</v>
      </c>
    </row>
    <row r="78" spans="1:10" ht="33.75" customHeight="1" x14ac:dyDescent="0.25">
      <c r="A78" s="28" t="s">
        <v>149</v>
      </c>
      <c r="B78" s="4"/>
      <c r="C78" s="90" t="s">
        <v>150</v>
      </c>
      <c r="D78" s="87"/>
      <c r="E78" s="126"/>
      <c r="F78" s="310"/>
      <c r="G78" s="84" t="s">
        <v>151</v>
      </c>
      <c r="H78" s="42" t="s">
        <v>138</v>
      </c>
      <c r="I78" s="201" t="s">
        <v>139</v>
      </c>
    </row>
    <row r="79" spans="1:10" ht="27.75" customHeight="1" x14ac:dyDescent="0.25">
      <c r="A79" s="24" t="s">
        <v>152</v>
      </c>
      <c r="B79" s="4">
        <v>44826</v>
      </c>
      <c r="C79" s="4">
        <v>45647</v>
      </c>
      <c r="D79" s="1">
        <v>2</v>
      </c>
      <c r="E79" s="126">
        <v>46377</v>
      </c>
      <c r="F79" s="311">
        <f t="shared" ref="F79:F81" ca="1" si="1">IF(AND(E79="",C79=""),"",IF(IF(E79&lt;&gt;"",E79,C79)&gt;=TODAY(),12*(YEAR(IF(E79&lt;&gt;"",E79,C79))-YEAR(TODAY()))+(MONTH(IF(E79&lt;&gt;"",E79,C79))-MONTH(TODAY()))+IF(DAY(IF(E79&lt;&gt;"",E79,C79))&gt;DAY(TODAY()),1,0),12*(YEAR(IF(E79&lt;&gt;"",E79,C79))-YEAR(TODAY()))+(MONTH(IF(E79&lt;&gt;"",E79,C79))-MONTH(TODAY()))-IF(DAY(IF(E79&lt;&gt;"",E79,C79))&lt;DAY(TODAY()),1,0)))</f>
        <v>10</v>
      </c>
      <c r="G79" s="95" t="s">
        <v>153</v>
      </c>
      <c r="H79" s="42" t="s">
        <v>138</v>
      </c>
      <c r="I79" s="199" t="s">
        <v>139</v>
      </c>
    </row>
    <row r="80" spans="1:10" ht="30.75" customHeight="1" x14ac:dyDescent="0.25">
      <c r="A80" s="28" t="s">
        <v>154</v>
      </c>
      <c r="B80" s="4">
        <v>45658</v>
      </c>
      <c r="C80" s="216">
        <v>46387</v>
      </c>
      <c r="D80" s="87" t="s">
        <v>155</v>
      </c>
      <c r="E80" s="126"/>
      <c r="F80" s="311">
        <f t="shared" ca="1" si="1"/>
        <v>11</v>
      </c>
      <c r="G80" s="95" t="s">
        <v>156</v>
      </c>
      <c r="H80" s="3" t="s">
        <v>157</v>
      </c>
      <c r="I80" s="49" t="s">
        <v>158</v>
      </c>
    </row>
    <row r="81" spans="1:10" ht="33.75" customHeight="1" x14ac:dyDescent="0.25">
      <c r="A81" s="25" t="s">
        <v>159</v>
      </c>
      <c r="B81" s="4">
        <v>45474</v>
      </c>
      <c r="C81" s="4">
        <v>46568</v>
      </c>
      <c r="D81" s="1">
        <v>1</v>
      </c>
      <c r="E81" s="126"/>
      <c r="F81" s="311">
        <f t="shared" ca="1" si="1"/>
        <v>17</v>
      </c>
      <c r="G81" s="95" t="s">
        <v>160</v>
      </c>
      <c r="H81" s="42" t="s">
        <v>138</v>
      </c>
      <c r="I81" s="199" t="s">
        <v>139</v>
      </c>
    </row>
    <row r="82" spans="1:10" ht="34.5" customHeight="1" x14ac:dyDescent="0.25">
      <c r="A82" s="27" t="s">
        <v>161</v>
      </c>
      <c r="B82" s="43" t="s">
        <v>162</v>
      </c>
      <c r="C82" s="1" t="s">
        <v>141</v>
      </c>
      <c r="D82" s="75"/>
      <c r="E82" s="126"/>
      <c r="F82" s="313"/>
      <c r="G82" s="153" t="s">
        <v>163</v>
      </c>
      <c r="H82" s="53" t="s">
        <v>164</v>
      </c>
      <c r="I82" s="154"/>
    </row>
    <row r="83" spans="1:10" ht="45" customHeight="1" x14ac:dyDescent="0.25">
      <c r="A83" s="24" t="s">
        <v>165</v>
      </c>
      <c r="B83" s="4">
        <v>46055</v>
      </c>
      <c r="C83" s="89">
        <v>46752</v>
      </c>
      <c r="D83" s="52" t="s">
        <v>166</v>
      </c>
      <c r="E83" s="126"/>
      <c r="F83" s="311">
        <f t="shared" ref="F83:F84" ca="1" si="2">IF(AND(E83="",C83=""),"",IF(IF(E83&lt;&gt;"",E83,C83)&gt;=TODAY(),12*(YEAR(IF(E83&lt;&gt;"",E83,C83))-YEAR(TODAY()))+(MONTH(IF(E83&lt;&gt;"",E83,C83))-MONTH(TODAY()))+IF(DAY(IF(E83&lt;&gt;"",E83,C83))&gt;DAY(TODAY()),1,0),12*(YEAR(IF(E83&lt;&gt;"",E83,C83))-YEAR(TODAY()))+(MONTH(IF(E83&lt;&gt;"",E83,C83))-MONTH(TODAY()))-IF(DAY(IF(E83&lt;&gt;"",E83,C83))&lt;DAY(TODAY()),1,0)))</f>
        <v>23</v>
      </c>
      <c r="G83" s="104" t="s">
        <v>167</v>
      </c>
      <c r="H83" s="42" t="s">
        <v>138</v>
      </c>
      <c r="I83" s="154" t="s">
        <v>27</v>
      </c>
    </row>
    <row r="84" spans="1:10" ht="27.75" customHeight="1" x14ac:dyDescent="0.25">
      <c r="A84" s="25" t="s">
        <v>168</v>
      </c>
      <c r="B84" s="4">
        <v>45356</v>
      </c>
      <c r="C84" s="112">
        <v>46142</v>
      </c>
      <c r="D84" s="173">
        <v>2</v>
      </c>
      <c r="E84" s="126"/>
      <c r="F84" s="311">
        <f t="shared" ca="1" si="2"/>
        <v>3</v>
      </c>
      <c r="G84" s="312" t="s">
        <v>169</v>
      </c>
      <c r="H84" s="42" t="s">
        <v>138</v>
      </c>
      <c r="I84" s="202" t="s">
        <v>139</v>
      </c>
    </row>
    <row r="85" spans="1:10" ht="31.5" x14ac:dyDescent="0.25">
      <c r="A85" s="171" t="s">
        <v>170</v>
      </c>
      <c r="B85" s="4">
        <v>44197</v>
      </c>
      <c r="C85" s="77" t="s">
        <v>141</v>
      </c>
      <c r="D85" s="133"/>
      <c r="E85" s="126"/>
      <c r="F85" s="314"/>
      <c r="G85" s="94" t="s">
        <v>171</v>
      </c>
      <c r="H85" s="42" t="s">
        <v>138</v>
      </c>
      <c r="I85" s="201" t="s">
        <v>139</v>
      </c>
    </row>
    <row r="86" spans="1:10" ht="30" customHeight="1" x14ac:dyDescent="0.25">
      <c r="A86" s="24" t="s">
        <v>172</v>
      </c>
      <c r="B86" s="4">
        <v>43983</v>
      </c>
      <c r="C86" s="4">
        <v>45077</v>
      </c>
      <c r="D86" s="1">
        <v>2</v>
      </c>
      <c r="E86" s="126">
        <v>45808</v>
      </c>
      <c r="F86" s="311">
        <f t="shared" ref="F86" ca="1" si="3">IF(AND(E86="",C86=""),"",IF(IF(E86&lt;&gt;"",E86,C86)&gt;=TODAY(),12*(YEAR(IF(E86&lt;&gt;"",E86,C86))-YEAR(TODAY()))+(MONTH(IF(E86&lt;&gt;"",E86,C86))-MONTH(TODAY()))+IF(DAY(IF(E86&lt;&gt;"",E86,C86))&gt;DAY(TODAY()),1,0),12*(YEAR(IF(E86&lt;&gt;"",E86,C86))-YEAR(TODAY()))+(MONTH(IF(E86&lt;&gt;"",E86,C86))-MONTH(TODAY()))-IF(DAY(IF(E86&lt;&gt;"",E86,C86))&lt;DAY(TODAY()),1,0)))</f>
        <v>-9</v>
      </c>
      <c r="G86" s="22" t="s">
        <v>173</v>
      </c>
      <c r="H86" s="42" t="s">
        <v>138</v>
      </c>
      <c r="I86" s="201" t="s">
        <v>139</v>
      </c>
    </row>
    <row r="87" spans="1:10" ht="21" x14ac:dyDescent="0.35">
      <c r="A87" s="34" t="s">
        <v>12</v>
      </c>
      <c r="B87" s="36"/>
      <c r="C87" s="13" t="s">
        <v>11</v>
      </c>
      <c r="D87" s="13" t="s">
        <v>11</v>
      </c>
      <c r="E87" s="18" t="s">
        <v>11</v>
      </c>
      <c r="F87" s="18" t="s">
        <v>11</v>
      </c>
      <c r="G87" s="60" t="s">
        <v>11</v>
      </c>
      <c r="H87" s="13" t="s">
        <v>11</v>
      </c>
      <c r="I87" s="203" t="s">
        <v>11</v>
      </c>
    </row>
    <row r="88" spans="1:10" ht="32.25" customHeight="1" x14ac:dyDescent="0.25">
      <c r="A88" s="25" t="s">
        <v>174</v>
      </c>
      <c r="B88" s="15">
        <v>45383</v>
      </c>
      <c r="C88" s="15">
        <v>46477</v>
      </c>
      <c r="D88" s="88">
        <v>1</v>
      </c>
      <c r="E88" s="126"/>
      <c r="F88" s="318">
        <f t="shared" ref="F88" ca="1" si="4">IF(AND(E88="",C88=""),"",IF(IF(E88&lt;&gt;"",E88,C88)&gt;=TODAY(),12*(YEAR(IF(E88&lt;&gt;"",E88,C88))-YEAR(TODAY()))+(MONTH(IF(E88&lt;&gt;"",E88,C88))-MONTH(TODAY()))+IF(DAY(IF(E88&lt;&gt;"",E88,C88))&gt;DAY(TODAY()),1,0),12*(YEAR(IF(E88&lt;&gt;"",E88,C88))-YEAR(TODAY()))+(MONTH(IF(E88&lt;&gt;"",E88,C88))-MONTH(TODAY()))-IF(DAY(IF(E88&lt;&gt;"",E88,C88))&lt;DAY(TODAY()),1,0)))</f>
        <v>14</v>
      </c>
      <c r="G88" s="156" t="s">
        <v>175</v>
      </c>
      <c r="H88" s="141" t="s">
        <v>176</v>
      </c>
      <c r="I88" s="23" t="s">
        <v>177</v>
      </c>
      <c r="J88" s="82"/>
    </row>
    <row r="89" spans="1:10" ht="62.25" customHeight="1" x14ac:dyDescent="0.25">
      <c r="A89" s="24" t="s">
        <v>178</v>
      </c>
      <c r="B89" s="4">
        <v>43891</v>
      </c>
      <c r="C89" s="83" t="s">
        <v>141</v>
      </c>
      <c r="D89" s="38"/>
      <c r="E89" s="326" t="s">
        <v>179</v>
      </c>
      <c r="F89" s="140"/>
      <c r="G89" s="104" t="s">
        <v>180</v>
      </c>
      <c r="H89" s="109" t="s">
        <v>157</v>
      </c>
      <c r="I89" s="49" t="s">
        <v>158</v>
      </c>
    </row>
    <row r="90" spans="1:10" ht="48.75" customHeight="1" x14ac:dyDescent="0.25">
      <c r="A90" s="39" t="s">
        <v>181</v>
      </c>
      <c r="B90" s="165">
        <v>44501</v>
      </c>
      <c r="C90" s="110" t="s">
        <v>182</v>
      </c>
      <c r="D90" s="308"/>
      <c r="E90" s="51"/>
      <c r="F90" s="55"/>
      <c r="G90" s="328" t="s">
        <v>183</v>
      </c>
      <c r="H90" s="3" t="s">
        <v>157</v>
      </c>
      <c r="I90" s="49" t="s">
        <v>158</v>
      </c>
    </row>
    <row r="91" spans="1:10" ht="30" customHeight="1" x14ac:dyDescent="0.25">
      <c r="A91" s="24" t="s">
        <v>184</v>
      </c>
      <c r="B91" s="89">
        <v>45889</v>
      </c>
      <c r="C91" s="51">
        <v>46234</v>
      </c>
      <c r="D91" s="52">
        <v>1</v>
      </c>
      <c r="E91" s="126"/>
      <c r="F91" s="329">
        <f t="shared" ref="F91:F97" ca="1" si="5">IF(AND(E91="",C91=""),"",IF(IF(E91&lt;&gt;"",E91,C91)&gt;=TODAY(),12*(YEAR(IF(E91&lt;&gt;"",E91,C91))-YEAR(TODAY()))+(MONTH(IF(E91&lt;&gt;"",E91,C91))-MONTH(TODAY()))+IF(DAY(IF(E91&lt;&gt;"",E91,C91))&gt;DAY(TODAY()),1,0),12*(YEAR(IF(E91&lt;&gt;"",E91,C91))-YEAR(TODAY()))+(MONTH(IF(E91&lt;&gt;"",E91,C91))-MONTH(TODAY()))-IF(DAY(IF(E91&lt;&gt;"",E91,C91))&lt;DAY(TODAY()),1,0)))</f>
        <v>6</v>
      </c>
      <c r="G91" s="84" t="s">
        <v>185</v>
      </c>
      <c r="H91" s="3" t="s">
        <v>186</v>
      </c>
      <c r="I91" s="160" t="s">
        <v>27</v>
      </c>
    </row>
    <row r="92" spans="1:10" ht="45" customHeight="1" x14ac:dyDescent="0.25">
      <c r="A92" s="25" t="s">
        <v>187</v>
      </c>
      <c r="B92" s="4">
        <v>44110</v>
      </c>
      <c r="C92" s="186" t="s">
        <v>150</v>
      </c>
      <c r="D92" s="133"/>
      <c r="E92" s="126"/>
      <c r="F92" s="215"/>
      <c r="G92" s="95" t="s">
        <v>188</v>
      </c>
      <c r="H92" s="3" t="s">
        <v>189</v>
      </c>
      <c r="I92" s="23" t="s">
        <v>190</v>
      </c>
    </row>
    <row r="93" spans="1:10" ht="57" customHeight="1" x14ac:dyDescent="0.25">
      <c r="A93" s="24" t="s">
        <v>191</v>
      </c>
      <c r="B93" s="15">
        <v>44713</v>
      </c>
      <c r="C93" s="126" t="s">
        <v>141</v>
      </c>
      <c r="D93" s="166" t="s">
        <v>192</v>
      </c>
      <c r="E93" s="126" t="s">
        <v>141</v>
      </c>
      <c r="F93" s="215"/>
      <c r="G93" s="97" t="s">
        <v>193</v>
      </c>
      <c r="H93" s="109" t="s">
        <v>157</v>
      </c>
      <c r="I93" s="49" t="s">
        <v>158</v>
      </c>
    </row>
    <row r="94" spans="1:10" ht="36" customHeight="1" x14ac:dyDescent="0.25">
      <c r="A94" s="24" t="s">
        <v>194</v>
      </c>
      <c r="B94" s="4">
        <v>45200</v>
      </c>
      <c r="C94" s="43">
        <v>45565</v>
      </c>
      <c r="D94" s="90" t="s">
        <v>141</v>
      </c>
      <c r="E94" s="126" t="s">
        <v>141</v>
      </c>
      <c r="F94" s="55"/>
      <c r="G94" s="108" t="s">
        <v>195</v>
      </c>
      <c r="H94" s="155" t="s">
        <v>16</v>
      </c>
      <c r="I94" s="204" t="s">
        <v>17</v>
      </c>
    </row>
    <row r="95" spans="1:10" ht="39" customHeight="1" x14ac:dyDescent="0.25">
      <c r="A95" s="134" t="s">
        <v>196</v>
      </c>
      <c r="B95" s="43" t="s">
        <v>197</v>
      </c>
      <c r="C95" s="43" t="s">
        <v>198</v>
      </c>
      <c r="D95" s="90"/>
      <c r="E95" s="126"/>
      <c r="F95" s="311">
        <f t="shared" ca="1" si="5"/>
        <v>32</v>
      </c>
      <c r="G95" s="174" t="s">
        <v>199</v>
      </c>
      <c r="H95" s="52" t="s">
        <v>200</v>
      </c>
      <c r="I95" s="154" t="s">
        <v>201</v>
      </c>
    </row>
    <row r="96" spans="1:10" ht="39" customHeight="1" x14ac:dyDescent="0.25">
      <c r="A96" s="24" t="s">
        <v>202</v>
      </c>
      <c r="B96" s="4">
        <v>44927</v>
      </c>
      <c r="C96" s="4">
        <v>46022</v>
      </c>
      <c r="D96" s="87" t="s">
        <v>203</v>
      </c>
      <c r="E96" s="126" t="s">
        <v>11</v>
      </c>
      <c r="F96" s="55"/>
      <c r="G96" s="94" t="s">
        <v>204</v>
      </c>
      <c r="H96" s="3" t="s">
        <v>205</v>
      </c>
      <c r="I96" s="23" t="s">
        <v>206</v>
      </c>
    </row>
    <row r="97" spans="1:9" ht="30" customHeight="1" x14ac:dyDescent="0.25">
      <c r="A97" s="24" t="s">
        <v>207</v>
      </c>
      <c r="B97" s="43">
        <v>45717</v>
      </c>
      <c r="C97" s="115">
        <v>46081</v>
      </c>
      <c r="D97" s="47">
        <v>1</v>
      </c>
      <c r="E97" s="126">
        <v>46446</v>
      </c>
      <c r="F97" s="311">
        <f t="shared" ca="1" si="5"/>
        <v>13</v>
      </c>
      <c r="G97" s="164" t="s">
        <v>208</v>
      </c>
      <c r="H97" s="53" t="s">
        <v>209</v>
      </c>
      <c r="I97" s="139" t="s">
        <v>210</v>
      </c>
    </row>
    <row r="98" spans="1:9" ht="72" customHeight="1" x14ac:dyDescent="0.25">
      <c r="A98" s="411" t="s">
        <v>211</v>
      </c>
      <c r="B98" s="145">
        <v>43256</v>
      </c>
      <c r="C98" s="151" t="s">
        <v>212</v>
      </c>
      <c r="E98" s="126"/>
      <c r="F98" s="55"/>
      <c r="G98" s="146" t="s">
        <v>213</v>
      </c>
      <c r="H98" s="109" t="s">
        <v>40</v>
      </c>
      <c r="I98" s="23" t="s">
        <v>41</v>
      </c>
    </row>
    <row r="99" spans="1:9" ht="33.75" customHeight="1" x14ac:dyDescent="0.25">
      <c r="A99" s="410" t="s">
        <v>31</v>
      </c>
      <c r="B99" s="149">
        <v>43831</v>
      </c>
      <c r="C99" s="51">
        <v>44561</v>
      </c>
      <c r="D99" s="81"/>
      <c r="E99" s="315" t="s">
        <v>150</v>
      </c>
      <c r="F99" s="55"/>
      <c r="G99" s="108" t="s">
        <v>214</v>
      </c>
      <c r="H99" s="155" t="s">
        <v>33</v>
      </c>
      <c r="I99" s="205" t="s">
        <v>215</v>
      </c>
    </row>
    <row r="100" spans="1:9" ht="94.5" x14ac:dyDescent="0.25">
      <c r="A100" s="412" t="s">
        <v>216</v>
      </c>
      <c r="B100" s="150">
        <v>44795</v>
      </c>
      <c r="C100" s="110" t="s">
        <v>212</v>
      </c>
      <c r="D100" s="237"/>
      <c r="E100" s="126"/>
      <c r="F100" s="140"/>
      <c r="G100" s="108" t="s">
        <v>217</v>
      </c>
      <c r="H100" s="53" t="s">
        <v>218</v>
      </c>
      <c r="I100" s="154">
        <v>206155965</v>
      </c>
    </row>
    <row r="101" spans="1:9" ht="54" customHeight="1" x14ac:dyDescent="0.25">
      <c r="A101" s="24" t="s">
        <v>219</v>
      </c>
      <c r="B101" s="4">
        <v>46037</v>
      </c>
      <c r="C101" s="89">
        <v>46752</v>
      </c>
      <c r="D101" s="52" t="s">
        <v>166</v>
      </c>
      <c r="E101" s="126"/>
      <c r="F101" s="311">
        <f t="shared" ref="F101" ca="1" si="6">IF(AND(E101="",C101=""),"",IF(IF(E101&lt;&gt;"",E101,C101)&gt;=TODAY(),12*(YEAR(IF(E101&lt;&gt;"",E101,C101))-YEAR(TODAY()))+(MONTH(IF(E101&lt;&gt;"",E101,C101))-MONTH(TODAY()))+IF(DAY(IF(E101&lt;&gt;"",E101,C101))&gt;DAY(TODAY()),1,0),12*(YEAR(IF(E101&lt;&gt;"",E101,C101))-YEAR(TODAY()))+(MONTH(IF(E101&lt;&gt;"",E101,C101))-MONTH(TODAY()))-IF(DAY(IF(E101&lt;&gt;"",E101,C101))&lt;DAY(TODAY()),1,0)))</f>
        <v>23</v>
      </c>
      <c r="G101" s="148" t="s">
        <v>220</v>
      </c>
      <c r="H101" s="3" t="s">
        <v>205</v>
      </c>
      <c r="I101" s="23" t="s">
        <v>206</v>
      </c>
    </row>
    <row r="102" spans="1:9" ht="87.75" customHeight="1" x14ac:dyDescent="0.25">
      <c r="A102" s="172" t="s">
        <v>221</v>
      </c>
      <c r="B102" s="4">
        <v>45261</v>
      </c>
      <c r="C102" s="126">
        <v>45626</v>
      </c>
      <c r="D102" s="110" t="s">
        <v>222</v>
      </c>
      <c r="E102" s="315" t="s">
        <v>222</v>
      </c>
      <c r="F102" s="215"/>
      <c r="G102" s="148" t="s">
        <v>223</v>
      </c>
      <c r="H102" s="3" t="s">
        <v>205</v>
      </c>
      <c r="I102" s="23"/>
    </row>
    <row r="103" spans="1:9" ht="65.25" customHeight="1" x14ac:dyDescent="0.25">
      <c r="A103" s="172" t="s">
        <v>224</v>
      </c>
      <c r="B103" s="4">
        <v>45152</v>
      </c>
      <c r="C103" s="126">
        <v>45517</v>
      </c>
      <c r="D103" s="254" t="s">
        <v>182</v>
      </c>
      <c r="E103" s="315" t="s">
        <v>182</v>
      </c>
      <c r="F103" s="55"/>
      <c r="G103" s="148" t="s">
        <v>225</v>
      </c>
      <c r="H103" s="3"/>
      <c r="I103" s="23" t="s">
        <v>206</v>
      </c>
    </row>
    <row r="104" spans="1:9" ht="42" customHeight="1" x14ac:dyDescent="0.25">
      <c r="A104" s="172" t="s">
        <v>226</v>
      </c>
      <c r="B104" s="15">
        <v>44197</v>
      </c>
      <c r="C104" s="220">
        <v>46387</v>
      </c>
      <c r="D104" s="178"/>
      <c r="E104" s="126"/>
      <c r="F104" s="311">
        <f t="shared" ref="F104:F105" ca="1" si="7">IF(AND(E104="",C104=""),"",IF(IF(E104&lt;&gt;"",E104,C104)&gt;=TODAY(),12*(YEAR(IF(E104&lt;&gt;"",E104,C104))-YEAR(TODAY()))+(MONTH(IF(E104&lt;&gt;"",E104,C104))-MONTH(TODAY()))+IF(DAY(IF(E104&lt;&gt;"",E104,C104))&gt;DAY(TODAY()),1,0),12*(YEAR(IF(E104&lt;&gt;"",E104,C104))-YEAR(TODAY()))+(MONTH(IF(E104&lt;&gt;"",E104,C104))-MONTH(TODAY()))-IF(DAY(IF(E104&lt;&gt;"",E104,C104))&lt;DAY(TODAY()),1,0)))</f>
        <v>11</v>
      </c>
      <c r="G104" s="152" t="s">
        <v>227</v>
      </c>
      <c r="H104" s="17" t="s">
        <v>218</v>
      </c>
      <c r="I104" s="48" t="s">
        <v>228</v>
      </c>
    </row>
    <row r="105" spans="1:9" ht="32.25" customHeight="1" x14ac:dyDescent="0.25">
      <c r="A105" s="175" t="s">
        <v>229</v>
      </c>
      <c r="B105" s="74">
        <v>45268</v>
      </c>
      <c r="C105" s="232">
        <v>45565</v>
      </c>
      <c r="D105" s="147" t="s">
        <v>166</v>
      </c>
      <c r="E105" s="126">
        <v>46387</v>
      </c>
      <c r="F105" s="311">
        <f t="shared" ca="1" si="7"/>
        <v>11</v>
      </c>
      <c r="G105" s="236" t="s">
        <v>230</v>
      </c>
      <c r="H105" s="3" t="s">
        <v>205</v>
      </c>
      <c r="I105" s="23" t="s">
        <v>206</v>
      </c>
    </row>
    <row r="106" spans="1:9" ht="33.75" customHeight="1" x14ac:dyDescent="0.25">
      <c r="A106" s="40" t="s">
        <v>231</v>
      </c>
      <c r="B106" s="233">
        <v>44531</v>
      </c>
      <c r="C106" s="110" t="s">
        <v>150</v>
      </c>
      <c r="D106" s="55"/>
      <c r="E106" s="126"/>
      <c r="F106" s="140"/>
      <c r="G106" s="108" t="s">
        <v>232</v>
      </c>
      <c r="H106" s="53" t="s">
        <v>209</v>
      </c>
      <c r="I106" s="154" t="s">
        <v>210</v>
      </c>
    </row>
    <row r="107" spans="1:9" ht="33.75" customHeight="1" x14ac:dyDescent="0.25">
      <c r="A107" s="40" t="s">
        <v>233</v>
      </c>
      <c r="B107" s="231">
        <v>45259</v>
      </c>
      <c r="C107" s="157">
        <v>45989</v>
      </c>
      <c r="D107" s="234" t="s">
        <v>141</v>
      </c>
      <c r="E107" s="126"/>
      <c r="F107" s="55"/>
      <c r="G107" s="235" t="s">
        <v>234</v>
      </c>
      <c r="H107" s="109" t="s">
        <v>157</v>
      </c>
      <c r="I107" s="49" t="s">
        <v>158</v>
      </c>
    </row>
    <row r="108" spans="1:9" ht="26.25" customHeight="1" x14ac:dyDescent="0.25">
      <c r="A108" s="176" t="s">
        <v>235</v>
      </c>
      <c r="B108" s="51">
        <v>45870</v>
      </c>
      <c r="C108" s="51">
        <v>46752</v>
      </c>
      <c r="D108" s="52">
        <v>1</v>
      </c>
      <c r="E108" s="126"/>
      <c r="F108" s="311">
        <f t="shared" ref="F108:F109" ca="1" si="8">IF(AND(E108="",C108=""),"",IF(IF(E108&lt;&gt;"",E108,C108)&gt;=TODAY(),12*(YEAR(IF(E108&lt;&gt;"",E108,C108))-YEAR(TODAY()))+(MONTH(IF(E108&lt;&gt;"",E108,C108))-MONTH(TODAY()))+IF(DAY(IF(E108&lt;&gt;"",E108,C108))&gt;DAY(TODAY()),1,0),12*(YEAR(IF(E108&lt;&gt;"",E108,C108))-YEAR(TODAY()))+(MONTH(IF(E108&lt;&gt;"",E108,C108))-MONTH(TODAY()))-IF(DAY(IF(E108&lt;&gt;"",E108,C108))&lt;DAY(TODAY()),1,0)))</f>
        <v>23</v>
      </c>
      <c r="G108" s="179" t="s">
        <v>236</v>
      </c>
      <c r="H108" s="53" t="s">
        <v>176</v>
      </c>
      <c r="I108" s="204" t="s">
        <v>237</v>
      </c>
    </row>
    <row r="109" spans="1:9" ht="33" customHeight="1" x14ac:dyDescent="0.25">
      <c r="A109" s="177" t="s">
        <v>238</v>
      </c>
      <c r="B109" s="51">
        <v>45108</v>
      </c>
      <c r="C109" s="157">
        <v>46387</v>
      </c>
      <c r="D109" s="110" t="s">
        <v>239</v>
      </c>
      <c r="E109" s="126"/>
      <c r="F109" s="311">
        <f t="shared" ca="1" si="8"/>
        <v>11</v>
      </c>
      <c r="G109" s="146" t="s">
        <v>240</v>
      </c>
      <c r="H109" s="53" t="s">
        <v>157</v>
      </c>
      <c r="I109" s="195" t="s">
        <v>237</v>
      </c>
    </row>
    <row r="110" spans="1:9" ht="37.5" customHeight="1" x14ac:dyDescent="0.25">
      <c r="A110" s="131" t="s">
        <v>241</v>
      </c>
      <c r="B110" s="83" t="s">
        <v>242</v>
      </c>
      <c r="C110" s="147" t="s">
        <v>141</v>
      </c>
      <c r="D110" s="272"/>
      <c r="E110" s="126"/>
      <c r="F110" s="140"/>
      <c r="G110" s="238" t="s">
        <v>243</v>
      </c>
      <c r="H110" s="142" t="s">
        <v>40</v>
      </c>
      <c r="I110" s="206" t="s">
        <v>41</v>
      </c>
    </row>
    <row r="111" spans="1:9" ht="26.25" customHeight="1" x14ac:dyDescent="0.25">
      <c r="A111" s="430" t="s">
        <v>244</v>
      </c>
      <c r="B111" s="357">
        <v>42036</v>
      </c>
      <c r="C111" s="147" t="s">
        <v>141</v>
      </c>
      <c r="D111" s="140"/>
      <c r="E111" s="232"/>
      <c r="F111" s="140"/>
      <c r="G111" s="304" t="s">
        <v>245</v>
      </c>
      <c r="H111" s="142" t="s">
        <v>33</v>
      </c>
      <c r="I111" s="50" t="s">
        <v>215</v>
      </c>
    </row>
    <row r="112" spans="1:9" ht="36.75" customHeight="1" x14ac:dyDescent="0.25">
      <c r="A112" s="433" t="s">
        <v>246</v>
      </c>
      <c r="B112" s="51">
        <v>46023</v>
      </c>
      <c r="C112" s="110" t="s">
        <v>247</v>
      </c>
      <c r="D112" s="55"/>
      <c r="E112" s="51"/>
      <c r="F112" s="55"/>
      <c r="G112" s="146" t="s">
        <v>248</v>
      </c>
      <c r="H112" s="436" t="s">
        <v>249</v>
      </c>
      <c r="I112" s="436" t="s">
        <v>250</v>
      </c>
    </row>
    <row r="113" spans="1:9" ht="27" customHeight="1" x14ac:dyDescent="0.25">
      <c r="A113" s="40" t="s">
        <v>251</v>
      </c>
      <c r="B113" s="51">
        <v>44593</v>
      </c>
      <c r="C113" s="51">
        <v>45322</v>
      </c>
      <c r="D113" s="434" t="s">
        <v>166</v>
      </c>
      <c r="E113" s="51">
        <v>46053</v>
      </c>
      <c r="F113" s="234">
        <f t="shared" ref="F113" ca="1" si="9">IF(AND(E113="",C113=""),"",IF(IF(E113&lt;&gt;"",E113,C113)&gt;=TODAY(),12*(YEAR(IF(E113&lt;&gt;"",E113,C113))-YEAR(TODAY()))+(MONTH(IF(E113&lt;&gt;"",E113,C113))-MONTH(TODAY()))+IF(DAY(IF(E113&lt;&gt;"",E113,C113))&gt;DAY(TODAY()),1,0),12*(YEAR(IF(E113&lt;&gt;"",E113,C113))-YEAR(TODAY()))+(MONTH(IF(E113&lt;&gt;"",E113,C113))-MONTH(TODAY()))-IF(DAY(IF(E113&lt;&gt;"",E113,C113))&lt;DAY(TODAY()),1,0)))</f>
        <v>-1</v>
      </c>
      <c r="G113" s="146" t="s">
        <v>252</v>
      </c>
      <c r="H113" s="53" t="s">
        <v>176</v>
      </c>
      <c r="I113" s="204" t="s">
        <v>237</v>
      </c>
    </row>
    <row r="114" spans="1:9" ht="32.25" customHeight="1" x14ac:dyDescent="0.35">
      <c r="A114" s="435" t="s">
        <v>43</v>
      </c>
      <c r="B114" s="70"/>
      <c r="C114" s="127" t="s">
        <v>11</v>
      </c>
      <c r="D114" s="127" t="s">
        <v>11</v>
      </c>
      <c r="E114" s="327" t="s">
        <v>11</v>
      </c>
      <c r="F114" s="327" t="s">
        <v>11</v>
      </c>
      <c r="G114" s="129" t="s">
        <v>11</v>
      </c>
      <c r="H114" s="127" t="s">
        <v>11</v>
      </c>
      <c r="I114" s="197" t="s">
        <v>11</v>
      </c>
    </row>
    <row r="115" spans="1:9" ht="39" customHeight="1" x14ac:dyDescent="0.25">
      <c r="A115" s="244" t="s">
        <v>253</v>
      </c>
      <c r="B115" s="431">
        <v>44287</v>
      </c>
      <c r="C115" s="431">
        <v>45016</v>
      </c>
      <c r="D115" s="354"/>
      <c r="E115" s="315" t="s">
        <v>150</v>
      </c>
      <c r="F115" s="355"/>
      <c r="G115" s="168" t="s">
        <v>254</v>
      </c>
      <c r="H115" s="432"/>
      <c r="I115" s="195"/>
    </row>
    <row r="116" spans="1:9" ht="27.75" customHeight="1" x14ac:dyDescent="0.25">
      <c r="A116" s="245" t="s">
        <v>255</v>
      </c>
      <c r="B116" s="187" t="s">
        <v>256</v>
      </c>
      <c r="C116" s="58">
        <v>47118</v>
      </c>
      <c r="D116" s="61"/>
      <c r="E116" s="315"/>
      <c r="F116" s="311">
        <f t="shared" ref="F116:F141" ca="1" si="10">IF(AND(E116="",C116=""),"",IF(IF(E116&lt;&gt;"",E116,C116)&gt;=TODAY(),12*(YEAR(IF(E116&lt;&gt;"",E116,C116))-YEAR(TODAY()))+(MONTH(IF(E116&lt;&gt;"",E116,C116))-MONTH(TODAY()))+IF(DAY(IF(E116&lt;&gt;"",E116,C116))&gt;DAY(TODAY()),1,0),12*(YEAR(IF(E116&lt;&gt;"",E116,C116))-YEAR(TODAY()))+(MONTH(IF(E116&lt;&gt;"",E116,C116))-MONTH(TODAY()))-IF(DAY(IF(E116&lt;&gt;"",E116,C116))&lt;DAY(TODAY()),1,0)))</f>
        <v>35</v>
      </c>
      <c r="G116" s="183" t="s">
        <v>257</v>
      </c>
      <c r="H116" s="182" t="s">
        <v>258</v>
      </c>
      <c r="I116" s="49" t="s">
        <v>259</v>
      </c>
    </row>
    <row r="117" spans="1:9" ht="27.75" customHeight="1" x14ac:dyDescent="0.25">
      <c r="A117" s="413" t="s">
        <v>260</v>
      </c>
      <c r="B117" s="239" t="s">
        <v>261</v>
      </c>
      <c r="C117" s="58">
        <v>46022</v>
      </c>
      <c r="D117" s="243"/>
      <c r="E117" s="315"/>
      <c r="F117" s="311">
        <f t="shared" ca="1" si="10"/>
        <v>-2</v>
      </c>
      <c r="G117" s="240" t="s">
        <v>262</v>
      </c>
      <c r="H117" s="241" t="s">
        <v>263</v>
      </c>
      <c r="I117" s="242" t="s">
        <v>264</v>
      </c>
    </row>
    <row r="118" spans="1:9" ht="34.5" customHeight="1" x14ac:dyDescent="0.25">
      <c r="A118" s="161" t="s">
        <v>265</v>
      </c>
      <c r="B118" s="56">
        <v>45658</v>
      </c>
      <c r="C118" s="56">
        <v>46752</v>
      </c>
      <c r="D118" s="57">
        <v>1</v>
      </c>
      <c r="E118" s="315"/>
      <c r="F118" s="311">
        <f t="shared" ca="1" si="10"/>
        <v>23</v>
      </c>
      <c r="G118" s="96" t="s">
        <v>266</v>
      </c>
      <c r="H118" s="3" t="s">
        <v>258</v>
      </c>
      <c r="I118" s="201" t="s">
        <v>259</v>
      </c>
    </row>
    <row r="119" spans="1:9" ht="30" customHeight="1" x14ac:dyDescent="0.25">
      <c r="A119" s="24" t="s">
        <v>267</v>
      </c>
      <c r="B119" s="4">
        <v>46041</v>
      </c>
      <c r="C119" s="4">
        <v>46387</v>
      </c>
      <c r="D119" s="1">
        <v>1</v>
      </c>
      <c r="E119" s="315">
        <v>46752</v>
      </c>
      <c r="F119" s="311">
        <f t="shared" ca="1" si="10"/>
        <v>23</v>
      </c>
      <c r="G119" s="117"/>
      <c r="H119" s="3" t="s">
        <v>47</v>
      </c>
      <c r="I119" s="23" t="s">
        <v>48</v>
      </c>
    </row>
    <row r="120" spans="1:9" ht="36" customHeight="1" x14ac:dyDescent="0.25">
      <c r="A120" s="24" t="s">
        <v>268</v>
      </c>
      <c r="B120" s="4">
        <v>46041</v>
      </c>
      <c r="C120" s="4">
        <v>46387</v>
      </c>
      <c r="D120" s="1">
        <v>1</v>
      </c>
      <c r="E120" s="315">
        <v>46752</v>
      </c>
      <c r="F120" s="311">
        <f t="shared" ca="1" si="10"/>
        <v>23</v>
      </c>
      <c r="G120" s="95"/>
      <c r="H120" s="3" t="s">
        <v>47</v>
      </c>
      <c r="I120" s="23" t="s">
        <v>48</v>
      </c>
    </row>
    <row r="121" spans="1:9" ht="33" customHeight="1" x14ac:dyDescent="0.25">
      <c r="A121" s="24" t="s">
        <v>269</v>
      </c>
      <c r="B121" s="4">
        <v>46041</v>
      </c>
      <c r="C121" s="4">
        <v>46387</v>
      </c>
      <c r="D121" s="1">
        <v>1</v>
      </c>
      <c r="E121" s="315">
        <v>46752</v>
      </c>
      <c r="F121" s="311">
        <f t="shared" ca="1" si="10"/>
        <v>23</v>
      </c>
      <c r="G121" s="95"/>
      <c r="H121" s="3" t="s">
        <v>47</v>
      </c>
      <c r="I121" s="23" t="s">
        <v>48</v>
      </c>
    </row>
    <row r="122" spans="1:9" ht="30.75" customHeight="1" x14ac:dyDescent="0.25">
      <c r="A122" s="24" t="s">
        <v>270</v>
      </c>
      <c r="B122" s="4">
        <v>46041</v>
      </c>
      <c r="C122" s="4">
        <v>46387</v>
      </c>
      <c r="D122" s="1">
        <v>1</v>
      </c>
      <c r="E122" s="315">
        <v>46752</v>
      </c>
      <c r="F122" s="311">
        <f t="shared" ca="1" si="10"/>
        <v>23</v>
      </c>
      <c r="G122" s="95"/>
      <c r="H122" s="3" t="s">
        <v>47</v>
      </c>
      <c r="I122" s="23" t="s">
        <v>48</v>
      </c>
    </row>
    <row r="123" spans="1:9" ht="29.25" customHeight="1" x14ac:dyDescent="0.25">
      <c r="A123" s="24" t="s">
        <v>271</v>
      </c>
      <c r="B123" s="4">
        <v>46041</v>
      </c>
      <c r="C123" s="4">
        <v>46387</v>
      </c>
      <c r="D123" s="1">
        <v>1</v>
      </c>
      <c r="E123" s="315">
        <v>46752</v>
      </c>
      <c r="F123" s="311">
        <f t="shared" ca="1" si="10"/>
        <v>23</v>
      </c>
      <c r="G123" s="95"/>
      <c r="H123" s="3" t="s">
        <v>47</v>
      </c>
      <c r="I123" s="23" t="s">
        <v>48</v>
      </c>
    </row>
    <row r="124" spans="1:9" ht="31.5" customHeight="1" x14ac:dyDescent="0.25">
      <c r="A124" s="24" t="s">
        <v>272</v>
      </c>
      <c r="B124" s="4">
        <v>46041</v>
      </c>
      <c r="C124" s="4">
        <v>46387</v>
      </c>
      <c r="D124" s="1">
        <v>1</v>
      </c>
      <c r="E124" s="315">
        <v>46752</v>
      </c>
      <c r="F124" s="311">
        <f t="shared" ca="1" si="10"/>
        <v>23</v>
      </c>
      <c r="G124" s="95"/>
      <c r="H124" s="3" t="s">
        <v>47</v>
      </c>
      <c r="I124" s="23" t="s">
        <v>48</v>
      </c>
    </row>
    <row r="125" spans="1:9" ht="30" customHeight="1" x14ac:dyDescent="0.25">
      <c r="A125" s="24" t="s">
        <v>273</v>
      </c>
      <c r="B125" s="4">
        <v>46041</v>
      </c>
      <c r="C125" s="4">
        <v>46387</v>
      </c>
      <c r="D125" s="1">
        <v>1</v>
      </c>
      <c r="E125" s="315">
        <v>46752</v>
      </c>
      <c r="F125" s="311">
        <f t="shared" ca="1" si="10"/>
        <v>23</v>
      </c>
      <c r="G125" s="95"/>
      <c r="H125" s="3" t="s">
        <v>47</v>
      </c>
      <c r="I125" s="23" t="s">
        <v>48</v>
      </c>
    </row>
    <row r="126" spans="1:9" ht="37.5" customHeight="1" x14ac:dyDescent="0.25">
      <c r="A126" s="24" t="s">
        <v>274</v>
      </c>
      <c r="B126" s="4">
        <v>46041</v>
      </c>
      <c r="C126" s="4">
        <v>46387</v>
      </c>
      <c r="D126" s="1">
        <v>1</v>
      </c>
      <c r="E126" s="315">
        <v>46752</v>
      </c>
      <c r="F126" s="311">
        <f t="shared" ca="1" si="10"/>
        <v>23</v>
      </c>
      <c r="G126" s="95"/>
      <c r="H126" s="3" t="s">
        <v>47</v>
      </c>
      <c r="I126" s="23" t="s">
        <v>48</v>
      </c>
    </row>
    <row r="127" spans="1:9" ht="34.5" customHeight="1" x14ac:dyDescent="0.25">
      <c r="A127" s="39" t="s">
        <v>275</v>
      </c>
      <c r="B127" s="4">
        <v>46041</v>
      </c>
      <c r="C127" s="4">
        <v>46387</v>
      </c>
      <c r="D127" s="1">
        <v>1</v>
      </c>
      <c r="E127" s="315">
        <v>46752</v>
      </c>
      <c r="F127" s="311">
        <f t="shared" ca="1" si="10"/>
        <v>23</v>
      </c>
      <c r="G127" s="95"/>
      <c r="H127" s="3" t="s">
        <v>47</v>
      </c>
      <c r="I127" s="23" t="s">
        <v>48</v>
      </c>
    </row>
    <row r="128" spans="1:9" ht="46.5" customHeight="1" x14ac:dyDescent="0.25">
      <c r="A128" s="24" t="s">
        <v>276</v>
      </c>
      <c r="B128" s="4">
        <v>46041</v>
      </c>
      <c r="C128" s="4">
        <v>46387</v>
      </c>
      <c r="D128" s="1"/>
      <c r="E128" s="315"/>
      <c r="F128" s="311">
        <f t="shared" ca="1" si="10"/>
        <v>11</v>
      </c>
      <c r="G128" s="94"/>
      <c r="H128" s="5" t="s">
        <v>277</v>
      </c>
      <c r="I128" s="49" t="s">
        <v>278</v>
      </c>
    </row>
    <row r="129" spans="1:39" ht="40.5" customHeight="1" x14ac:dyDescent="0.25">
      <c r="A129" s="24" t="s">
        <v>279</v>
      </c>
      <c r="B129" s="4">
        <v>46041</v>
      </c>
      <c r="C129" s="4">
        <v>46387</v>
      </c>
      <c r="D129" s="1"/>
      <c r="E129" s="315"/>
      <c r="F129" s="311">
        <f t="shared" ca="1" si="10"/>
        <v>11</v>
      </c>
      <c r="H129" s="5" t="s">
        <v>277</v>
      </c>
      <c r="I129" s="49" t="s">
        <v>278</v>
      </c>
    </row>
    <row r="130" spans="1:39" ht="32.25" customHeight="1" x14ac:dyDescent="0.25">
      <c r="A130" s="24" t="s">
        <v>280</v>
      </c>
      <c r="B130" s="4">
        <v>46041</v>
      </c>
      <c r="C130" s="4">
        <v>46387</v>
      </c>
      <c r="D130" s="1"/>
      <c r="E130" s="315"/>
      <c r="F130" s="311">
        <f t="shared" ca="1" si="10"/>
        <v>11</v>
      </c>
      <c r="G130" s="100"/>
      <c r="H130" s="5" t="s">
        <v>277</v>
      </c>
      <c r="I130" s="49" t="s">
        <v>278</v>
      </c>
    </row>
    <row r="131" spans="1:39" ht="31.5" customHeight="1" x14ac:dyDescent="0.25">
      <c r="A131" s="24" t="s">
        <v>281</v>
      </c>
      <c r="B131" s="4">
        <v>46041</v>
      </c>
      <c r="C131" s="4">
        <v>46387</v>
      </c>
      <c r="D131" s="1"/>
      <c r="E131" s="315"/>
      <c r="F131" s="311">
        <f t="shared" ca="1" si="10"/>
        <v>11</v>
      </c>
      <c r="G131" s="100"/>
      <c r="H131" s="5" t="s">
        <v>277</v>
      </c>
      <c r="I131" s="49" t="s">
        <v>278</v>
      </c>
    </row>
    <row r="132" spans="1:39" ht="24.75" customHeight="1" x14ac:dyDescent="0.25">
      <c r="A132" s="24" t="s">
        <v>282</v>
      </c>
      <c r="B132" s="284" t="s">
        <v>283</v>
      </c>
      <c r="C132" s="4">
        <v>45657</v>
      </c>
      <c r="D132" s="440" t="s">
        <v>284</v>
      </c>
      <c r="E132" s="19">
        <v>46022</v>
      </c>
      <c r="F132" s="311">
        <f t="shared" ca="1" si="10"/>
        <v>-2</v>
      </c>
      <c r="G132" s="95" t="s">
        <v>285</v>
      </c>
      <c r="H132" s="3" t="s">
        <v>47</v>
      </c>
      <c r="I132" s="23" t="s">
        <v>48</v>
      </c>
      <c r="J132" s="116"/>
    </row>
    <row r="133" spans="1:39" ht="29.25" customHeight="1" x14ac:dyDescent="0.25">
      <c r="A133" s="414" t="s">
        <v>286</v>
      </c>
      <c r="B133" s="439">
        <v>44562</v>
      </c>
      <c r="C133" s="56">
        <v>45657</v>
      </c>
      <c r="D133" s="57" t="s">
        <v>166</v>
      </c>
      <c r="E133" s="315">
        <v>46387</v>
      </c>
      <c r="F133" s="329">
        <f t="shared" ca="1" si="10"/>
        <v>11</v>
      </c>
      <c r="G133" s="96" t="s">
        <v>287</v>
      </c>
      <c r="H133" s="3" t="s">
        <v>288</v>
      </c>
      <c r="I133" s="23" t="s">
        <v>289</v>
      </c>
    </row>
    <row r="134" spans="1:39" ht="29.25" customHeight="1" x14ac:dyDescent="0.25">
      <c r="A134" s="415" t="s">
        <v>286</v>
      </c>
      <c r="B134" s="45">
        <v>46388</v>
      </c>
      <c r="C134" s="15">
        <v>47848</v>
      </c>
      <c r="D134" s="365"/>
      <c r="E134" s="315"/>
      <c r="F134" s="311">
        <f t="shared" ca="1" si="10"/>
        <v>59</v>
      </c>
      <c r="G134" s="366" t="s">
        <v>290</v>
      </c>
      <c r="H134" s="3" t="s">
        <v>288</v>
      </c>
      <c r="I134" s="23" t="s">
        <v>289</v>
      </c>
    </row>
    <row r="135" spans="1:39" ht="36" customHeight="1" x14ac:dyDescent="0.25">
      <c r="A135" s="24" t="s">
        <v>291</v>
      </c>
      <c r="B135" s="44" t="s">
        <v>292</v>
      </c>
      <c r="C135" s="274" t="s">
        <v>293</v>
      </c>
      <c r="D135" s="52">
        <v>1</v>
      </c>
      <c r="E135" s="315"/>
      <c r="F135" s="311">
        <f t="shared" ca="1" si="10"/>
        <v>3</v>
      </c>
      <c r="G135" s="108" t="s">
        <v>294</v>
      </c>
      <c r="H135" s="3" t="s">
        <v>47</v>
      </c>
      <c r="I135" s="23" t="s">
        <v>48</v>
      </c>
      <c r="J135" s="3"/>
    </row>
    <row r="136" spans="1:39" ht="31.5" customHeight="1" x14ac:dyDescent="0.25">
      <c r="A136" s="24" t="s">
        <v>295</v>
      </c>
      <c r="B136" s="44">
        <v>45658</v>
      </c>
      <c r="C136" s="43">
        <v>46022</v>
      </c>
      <c r="D136" s="52">
        <v>1</v>
      </c>
      <c r="E136" s="315">
        <v>46387</v>
      </c>
      <c r="F136" s="311">
        <f t="shared" ca="1" si="10"/>
        <v>11</v>
      </c>
      <c r="G136" s="108" t="s">
        <v>296</v>
      </c>
      <c r="H136" s="3" t="s">
        <v>47</v>
      </c>
      <c r="I136" s="23" t="s">
        <v>48</v>
      </c>
      <c r="J136" s="3"/>
    </row>
    <row r="137" spans="1:39" ht="31.5" customHeight="1" x14ac:dyDescent="0.25">
      <c r="A137" s="24" t="s">
        <v>297</v>
      </c>
      <c r="B137" s="44">
        <v>46041</v>
      </c>
      <c r="C137" s="43">
        <v>46387</v>
      </c>
      <c r="D137" s="147"/>
      <c r="E137" s="315"/>
      <c r="F137" s="311">
        <f t="shared" ca="1" si="10"/>
        <v>11</v>
      </c>
      <c r="G137" s="304"/>
      <c r="H137" s="3" t="s">
        <v>47</v>
      </c>
      <c r="I137" s="23" t="s">
        <v>48</v>
      </c>
      <c r="J137" s="3"/>
      <c r="K137" s="24"/>
      <c r="L137" s="44"/>
      <c r="M137" s="274"/>
      <c r="N137" s="52"/>
      <c r="O137" s="275"/>
      <c r="P137" s="105"/>
      <c r="Q137" s="108"/>
      <c r="R137" s="3"/>
      <c r="S137" s="23"/>
      <c r="T137" s="3"/>
      <c r="U137" s="24"/>
      <c r="V137" s="44"/>
      <c r="W137" s="274"/>
      <c r="X137" s="52"/>
      <c r="Y137" s="275"/>
      <c r="Z137" s="105"/>
      <c r="AA137" s="108"/>
      <c r="AB137" s="3"/>
      <c r="AC137" s="23"/>
      <c r="AD137" s="3"/>
      <c r="AE137" s="24"/>
      <c r="AF137" s="44"/>
      <c r="AG137" s="274"/>
      <c r="AH137" s="52"/>
      <c r="AI137" s="275"/>
      <c r="AJ137" s="105"/>
      <c r="AK137" s="108"/>
      <c r="AL137" s="3"/>
      <c r="AM137" s="23"/>
    </row>
    <row r="138" spans="1:39" ht="31.5" customHeight="1" x14ac:dyDescent="0.35">
      <c r="A138" s="107" t="s">
        <v>76</v>
      </c>
      <c r="B138" s="36"/>
      <c r="C138" s="309" t="s">
        <v>11</v>
      </c>
      <c r="D138" s="316" t="s">
        <v>11</v>
      </c>
      <c r="E138" s="18" t="s">
        <v>11</v>
      </c>
      <c r="F138" s="59" t="s">
        <v>11</v>
      </c>
      <c r="G138" s="305"/>
      <c r="H138" s="109"/>
      <c r="I138" s="23"/>
      <c r="J138" s="116"/>
      <c r="K138" s="230"/>
      <c r="L138" s="277"/>
      <c r="M138" s="298"/>
      <c r="N138" s="297"/>
      <c r="O138" s="299"/>
      <c r="P138" s="300"/>
      <c r="Q138" s="301"/>
      <c r="R138" s="116"/>
      <c r="S138" s="302"/>
      <c r="T138" s="116"/>
      <c r="U138" s="230"/>
      <c r="V138" s="277"/>
      <c r="W138" s="298"/>
      <c r="X138" s="297"/>
      <c r="Y138" s="299"/>
      <c r="Z138" s="300"/>
      <c r="AA138" s="301"/>
      <c r="AB138" s="116"/>
      <c r="AC138" s="302"/>
      <c r="AD138" s="116"/>
      <c r="AE138" s="230"/>
      <c r="AF138" s="277"/>
      <c r="AG138" s="298"/>
      <c r="AH138" s="297"/>
      <c r="AI138" s="299"/>
      <c r="AJ138" s="300"/>
      <c r="AK138" s="301"/>
      <c r="AL138" s="116"/>
      <c r="AM138" s="302"/>
    </row>
    <row r="139" spans="1:39" ht="31.5" customHeight="1" x14ac:dyDescent="0.25">
      <c r="A139" s="416" t="s">
        <v>298</v>
      </c>
      <c r="B139" s="44">
        <v>45748</v>
      </c>
      <c r="C139" s="417">
        <v>46446</v>
      </c>
      <c r="D139" s="419"/>
      <c r="E139" s="315"/>
      <c r="F139" s="311">
        <f t="shared" ca="1" si="10"/>
        <v>13</v>
      </c>
      <c r="G139" s="317" t="s">
        <v>299</v>
      </c>
      <c r="H139" s="306" t="s">
        <v>300</v>
      </c>
      <c r="I139" s="23"/>
      <c r="J139" s="116"/>
      <c r="K139" s="230"/>
      <c r="L139" s="277"/>
      <c r="M139" s="298"/>
      <c r="N139" s="297"/>
      <c r="O139" s="299"/>
      <c r="P139" s="300"/>
      <c r="Q139" s="301"/>
      <c r="R139" s="116"/>
      <c r="S139" s="302"/>
      <c r="T139" s="116"/>
      <c r="U139" s="230"/>
      <c r="V139" s="277"/>
      <c r="W139" s="298"/>
      <c r="X139" s="297"/>
      <c r="Y139" s="299"/>
      <c r="Z139" s="300"/>
      <c r="AA139" s="301"/>
      <c r="AB139" s="116"/>
      <c r="AC139" s="302"/>
      <c r="AD139" s="116"/>
      <c r="AE139" s="230"/>
      <c r="AF139" s="277"/>
      <c r="AG139" s="298"/>
      <c r="AH139" s="297"/>
      <c r="AI139" s="299"/>
      <c r="AJ139" s="300"/>
      <c r="AK139" s="301"/>
      <c r="AL139" s="116"/>
      <c r="AM139" s="302"/>
    </row>
    <row r="140" spans="1:39" ht="31.5" customHeight="1" x14ac:dyDescent="0.25">
      <c r="A140" s="416" t="s">
        <v>301</v>
      </c>
      <c r="B140" s="44">
        <v>45901</v>
      </c>
      <c r="C140" s="417">
        <v>46630</v>
      </c>
      <c r="D140" s="420">
        <v>2</v>
      </c>
      <c r="E140" s="315"/>
      <c r="F140" s="311">
        <f t="shared" ca="1" si="10"/>
        <v>19</v>
      </c>
      <c r="G140" s="317" t="s">
        <v>302</v>
      </c>
      <c r="H140" s="306"/>
      <c r="I140" s="23"/>
      <c r="J140" s="116"/>
      <c r="K140" s="230"/>
      <c r="L140" s="277"/>
      <c r="M140" s="298"/>
      <c r="N140" s="297"/>
      <c r="O140" s="299"/>
      <c r="P140" s="300"/>
      <c r="Q140" s="301"/>
      <c r="R140" s="116"/>
      <c r="S140" s="302"/>
      <c r="T140" s="116"/>
      <c r="U140" s="230"/>
      <c r="V140" s="277"/>
      <c r="W140" s="298"/>
      <c r="X140" s="297"/>
      <c r="Y140" s="299"/>
      <c r="Z140" s="300"/>
      <c r="AA140" s="301"/>
      <c r="AB140" s="116"/>
      <c r="AC140" s="302"/>
      <c r="AD140" s="116"/>
      <c r="AE140" s="230"/>
      <c r="AF140" s="277"/>
      <c r="AG140" s="298"/>
      <c r="AH140" s="297"/>
      <c r="AI140" s="299"/>
      <c r="AJ140" s="300"/>
      <c r="AK140" s="301"/>
      <c r="AL140" s="116"/>
      <c r="AM140" s="302"/>
    </row>
    <row r="141" spans="1:39" ht="31.5" customHeight="1" x14ac:dyDescent="0.25">
      <c r="A141" s="416" t="s">
        <v>303</v>
      </c>
      <c r="B141" s="44">
        <v>45749</v>
      </c>
      <c r="C141" s="427">
        <v>46387</v>
      </c>
      <c r="D141" s="421">
        <v>1</v>
      </c>
      <c r="E141" s="326">
        <v>46387</v>
      </c>
      <c r="F141" s="311">
        <f t="shared" ca="1" si="10"/>
        <v>11</v>
      </c>
      <c r="G141" s="104" t="s">
        <v>302</v>
      </c>
      <c r="H141" s="306" t="s">
        <v>304</v>
      </c>
      <c r="I141" s="23" t="s">
        <v>305</v>
      </c>
      <c r="J141" s="116"/>
      <c r="K141" s="230"/>
      <c r="L141" s="277"/>
      <c r="M141" s="298"/>
      <c r="N141" s="297"/>
      <c r="O141" s="299"/>
      <c r="P141" s="300"/>
      <c r="Q141" s="301"/>
      <c r="R141" s="116"/>
      <c r="S141" s="302"/>
      <c r="T141" s="116"/>
      <c r="U141" s="230"/>
      <c r="V141" s="277"/>
      <c r="W141" s="298"/>
      <c r="X141" s="297"/>
      <c r="Y141" s="299"/>
      <c r="Z141" s="300"/>
      <c r="AA141" s="301"/>
      <c r="AB141" s="116"/>
      <c r="AC141" s="302"/>
      <c r="AD141" s="116"/>
      <c r="AE141" s="230"/>
      <c r="AF141" s="277"/>
      <c r="AG141" s="298"/>
      <c r="AH141" s="297"/>
      <c r="AI141" s="299"/>
      <c r="AJ141" s="300"/>
      <c r="AK141" s="301"/>
      <c r="AL141" s="116"/>
      <c r="AM141" s="302"/>
    </row>
    <row r="142" spans="1:39" ht="31.5" customHeight="1" x14ac:dyDescent="0.25">
      <c r="A142" s="416" t="s">
        <v>306</v>
      </c>
      <c r="B142" s="44">
        <v>46090</v>
      </c>
      <c r="C142" s="418">
        <v>46387</v>
      </c>
      <c r="D142" s="420" t="s">
        <v>307</v>
      </c>
      <c r="E142" s="423"/>
      <c r="F142" s="311">
        <f t="shared" ref="F142" ca="1" si="11">IF(AND(E142="",C142=""),"",IF(IF(E142&lt;&gt;"",E142,C142)&gt;=TODAY(),12*(YEAR(IF(E142&lt;&gt;"",E142,C142))-YEAR(TODAY()))+(MONTH(IF(E142&lt;&gt;"",E142,C142))-MONTH(TODAY()))+IF(DAY(IF(E142&lt;&gt;"",E142,C142))&gt;DAY(TODAY()),1,0),12*(YEAR(IF(E142&lt;&gt;"",E142,C142))-YEAR(TODAY()))+(MONTH(IF(E142&lt;&gt;"",E142,C142))-MONTH(TODAY()))-IF(DAY(IF(E142&lt;&gt;"",E142,C142))&lt;DAY(TODAY()),1,0)))</f>
        <v>11</v>
      </c>
      <c r="G142" s="408" t="s">
        <v>308</v>
      </c>
      <c r="H142" s="306" t="s">
        <v>304</v>
      </c>
      <c r="I142" s="23" t="s">
        <v>309</v>
      </c>
      <c r="J142" s="116"/>
      <c r="K142" s="230"/>
      <c r="L142" s="277"/>
      <c r="M142" s="298"/>
      <c r="N142" s="297"/>
      <c r="O142" s="299"/>
      <c r="P142" s="300"/>
      <c r="Q142" s="301"/>
      <c r="R142" s="116"/>
      <c r="S142" s="302"/>
      <c r="T142" s="116"/>
      <c r="U142" s="230"/>
      <c r="V142" s="277"/>
      <c r="W142" s="298"/>
      <c r="X142" s="297"/>
      <c r="Y142" s="299"/>
      <c r="Z142" s="300"/>
      <c r="AA142" s="301"/>
      <c r="AB142" s="116"/>
      <c r="AC142" s="302"/>
      <c r="AD142" s="116"/>
      <c r="AE142" s="230"/>
      <c r="AF142" s="277"/>
      <c r="AG142" s="298"/>
      <c r="AH142" s="297"/>
      <c r="AI142" s="299"/>
      <c r="AJ142" s="300"/>
      <c r="AK142" s="301"/>
      <c r="AL142" s="116"/>
      <c r="AM142" s="302"/>
    </row>
    <row r="143" spans="1:39" ht="31.5" customHeight="1" x14ac:dyDescent="0.25">
      <c r="A143" s="416" t="s">
        <v>310</v>
      </c>
      <c r="B143" s="44"/>
      <c r="C143" s="426"/>
      <c r="D143" s="297"/>
      <c r="E143" s="326"/>
      <c r="F143" s="409"/>
      <c r="G143" s="425"/>
      <c r="H143" s="306"/>
      <c r="I143" s="23"/>
      <c r="J143" s="116"/>
      <c r="K143" s="230"/>
      <c r="L143" s="277"/>
      <c r="M143" s="298"/>
      <c r="N143" s="297"/>
      <c r="O143" s="299"/>
      <c r="P143" s="300"/>
      <c r="Q143" s="301"/>
      <c r="R143" s="116"/>
      <c r="S143" s="302"/>
      <c r="T143" s="116"/>
      <c r="U143" s="230"/>
      <c r="V143" s="277"/>
      <c r="W143" s="298"/>
      <c r="X143" s="297"/>
      <c r="Y143" s="299"/>
      <c r="Z143" s="300"/>
      <c r="AA143" s="301"/>
      <c r="AB143" s="116"/>
      <c r="AC143" s="302"/>
      <c r="AD143" s="116"/>
      <c r="AE143" s="230"/>
      <c r="AF143" s="277"/>
      <c r="AG143" s="298"/>
      <c r="AH143" s="297"/>
      <c r="AI143" s="299"/>
      <c r="AJ143" s="300"/>
      <c r="AK143" s="301"/>
      <c r="AL143" s="116"/>
      <c r="AM143" s="302"/>
    </row>
    <row r="144" spans="1:39" ht="31.5" customHeight="1" x14ac:dyDescent="0.25">
      <c r="A144" s="416" t="s">
        <v>311</v>
      </c>
      <c r="B144" s="44" t="s">
        <v>312</v>
      </c>
      <c r="C144" s="418">
        <v>46752</v>
      </c>
      <c r="D144" s="421" t="s">
        <v>307</v>
      </c>
      <c r="E144" s="423"/>
      <c r="F144" s="311">
        <f t="shared" ref="F144:F146" ca="1" si="12">IF(AND(E144="",C144=""),"",IF(IF(E144&lt;&gt;"",E144,C144)&gt;=TODAY(),12*(YEAR(IF(E144&lt;&gt;"",E144,C144))-YEAR(TODAY()))+(MONTH(IF(E144&lt;&gt;"",E144,C144))-MONTH(TODAY()))+IF(DAY(IF(E144&lt;&gt;"",E144,C144))&gt;DAY(TODAY()),1,0),12*(YEAR(IF(E144&lt;&gt;"",E144,C144))-YEAR(TODAY()))+(MONTH(IF(E144&lt;&gt;"",E144,C144))-MONTH(TODAY()))-IF(DAY(IF(E144&lt;&gt;"",E144,C144))&lt;DAY(TODAY()),1,0)))</f>
        <v>23</v>
      </c>
      <c r="G144" s="425" t="s">
        <v>313</v>
      </c>
      <c r="H144" s="306" t="s">
        <v>304</v>
      </c>
      <c r="I144" s="23" t="s">
        <v>309</v>
      </c>
      <c r="J144" s="116"/>
      <c r="K144" s="230"/>
      <c r="L144" s="277"/>
      <c r="M144" s="298"/>
      <c r="N144" s="297"/>
      <c r="O144" s="299"/>
      <c r="P144" s="300"/>
      <c r="Q144" s="301"/>
      <c r="R144" s="116"/>
      <c r="S144" s="302"/>
      <c r="T144" s="116"/>
      <c r="U144" s="230"/>
      <c r="V144" s="277"/>
      <c r="W144" s="298"/>
      <c r="X144" s="297"/>
      <c r="Y144" s="299"/>
      <c r="Z144" s="300"/>
      <c r="AA144" s="301"/>
      <c r="AB144" s="116"/>
      <c r="AC144" s="302"/>
      <c r="AD144" s="116"/>
      <c r="AE144" s="230"/>
      <c r="AF144" s="277"/>
      <c r="AG144" s="298"/>
      <c r="AH144" s="297"/>
      <c r="AI144" s="299"/>
      <c r="AJ144" s="300"/>
      <c r="AK144" s="301"/>
      <c r="AL144" s="116"/>
      <c r="AM144" s="302"/>
    </row>
    <row r="145" spans="1:39" ht="31.5" customHeight="1" x14ac:dyDescent="0.25">
      <c r="A145" s="416" t="s">
        <v>314</v>
      </c>
      <c r="B145" s="44">
        <v>46113</v>
      </c>
      <c r="C145" s="426">
        <v>46387</v>
      </c>
      <c r="D145" s="420" t="s">
        <v>307</v>
      </c>
      <c r="E145" s="326"/>
      <c r="F145" s="311">
        <f t="shared" ca="1" si="12"/>
        <v>11</v>
      </c>
      <c r="G145" s="425"/>
      <c r="H145" s="306" t="s">
        <v>304</v>
      </c>
      <c r="I145" s="23"/>
      <c r="J145" s="116"/>
      <c r="K145" s="230"/>
      <c r="L145" s="277"/>
      <c r="M145" s="298"/>
      <c r="N145" s="297"/>
      <c r="O145" s="299"/>
      <c r="P145" s="300"/>
      <c r="Q145" s="301"/>
      <c r="R145" s="116"/>
      <c r="S145" s="302"/>
      <c r="T145" s="116"/>
      <c r="U145" s="230"/>
      <c r="V145" s="277"/>
      <c r="W145" s="298"/>
      <c r="X145" s="297"/>
      <c r="Y145" s="299"/>
      <c r="Z145" s="300"/>
      <c r="AA145" s="301"/>
      <c r="AB145" s="116"/>
      <c r="AC145" s="302"/>
      <c r="AD145" s="116"/>
      <c r="AE145" s="230"/>
      <c r="AF145" s="277"/>
      <c r="AG145" s="298"/>
      <c r="AH145" s="297"/>
      <c r="AI145" s="299"/>
      <c r="AJ145" s="300"/>
      <c r="AK145" s="301"/>
      <c r="AL145" s="116"/>
      <c r="AM145" s="302"/>
    </row>
    <row r="146" spans="1:39" ht="31.5" customHeight="1" x14ac:dyDescent="0.25">
      <c r="A146" s="416" t="s">
        <v>315</v>
      </c>
      <c r="B146" s="44">
        <v>46082</v>
      </c>
      <c r="C146" s="418">
        <v>46387</v>
      </c>
      <c r="D146" s="422" t="s">
        <v>307</v>
      </c>
      <c r="E146" s="423"/>
      <c r="F146" s="311">
        <f t="shared" ca="1" si="12"/>
        <v>11</v>
      </c>
      <c r="G146" s="424" t="s">
        <v>316</v>
      </c>
      <c r="H146" s="306" t="s">
        <v>304</v>
      </c>
      <c r="I146" s="23"/>
      <c r="J146" s="116"/>
      <c r="K146" s="230"/>
      <c r="L146" s="277"/>
      <c r="M146" s="298"/>
      <c r="N146" s="297"/>
      <c r="O146" s="299"/>
      <c r="P146" s="300"/>
      <c r="Q146" s="301"/>
      <c r="R146" s="116"/>
      <c r="S146" s="302"/>
      <c r="T146" s="116"/>
      <c r="U146" s="230"/>
      <c r="V146" s="277"/>
      <c r="W146" s="298"/>
      <c r="X146" s="297"/>
      <c r="Y146" s="299"/>
      <c r="Z146" s="300"/>
      <c r="AA146" s="301"/>
      <c r="AB146" s="116"/>
      <c r="AC146" s="302"/>
      <c r="AD146" s="116"/>
      <c r="AE146" s="230"/>
      <c r="AF146" s="277"/>
      <c r="AG146" s="298"/>
      <c r="AH146" s="297"/>
      <c r="AI146" s="299"/>
      <c r="AJ146" s="300"/>
      <c r="AK146" s="301"/>
      <c r="AL146" s="116"/>
      <c r="AM146" s="302"/>
    </row>
    <row r="147" spans="1:39" ht="21" x14ac:dyDescent="0.35">
      <c r="A147" s="107" t="s">
        <v>84</v>
      </c>
      <c r="B147" s="36"/>
      <c r="C147" s="13" t="s">
        <v>11</v>
      </c>
      <c r="D147" s="303" t="s">
        <v>11</v>
      </c>
      <c r="E147" s="324" t="s">
        <v>11</v>
      </c>
      <c r="F147" s="59" t="s">
        <v>11</v>
      </c>
      <c r="G147" s="305"/>
      <c r="H147" s="13" t="s">
        <v>11</v>
      </c>
      <c r="I147" s="203" t="s">
        <v>11</v>
      </c>
    </row>
    <row r="148" spans="1:39" ht="30.75" customHeight="1" x14ac:dyDescent="0.25">
      <c r="A148" s="25" t="s">
        <v>317</v>
      </c>
      <c r="B148" s="4">
        <v>45397</v>
      </c>
      <c r="C148" s="89">
        <v>46387</v>
      </c>
      <c r="D148" s="52">
        <v>1</v>
      </c>
      <c r="E148" s="315"/>
      <c r="F148" s="311">
        <f t="shared" ref="F148:F207" ca="1" si="13">IF(AND(E148="",C148=""),"",IF(IF(E148&lt;&gt;"",E148,C148)&gt;=TODAY(),12*(YEAR(IF(E148&lt;&gt;"",E148,C148))-YEAR(TODAY()))+(MONTH(IF(E148&lt;&gt;"",E148,C148))-MONTH(TODAY()))+IF(DAY(IF(E148&lt;&gt;"",E148,C148))&gt;DAY(TODAY()),1,0),12*(YEAR(IF(E148&lt;&gt;"",E148,C148))-YEAR(TODAY()))+(MONTH(IF(E148&lt;&gt;"",E148,C148))-MONTH(TODAY()))-IF(DAY(IF(E148&lt;&gt;"",E148,C148))&lt;DAY(TODAY()),1,0)))</f>
        <v>11</v>
      </c>
      <c r="G148" s="108" t="s">
        <v>318</v>
      </c>
      <c r="H148" s="114" t="s">
        <v>96</v>
      </c>
      <c r="I148" s="23" t="s">
        <v>319</v>
      </c>
    </row>
    <row r="149" spans="1:39" ht="60.75" customHeight="1" x14ac:dyDescent="0.25">
      <c r="A149" s="25" t="s">
        <v>320</v>
      </c>
      <c r="B149" s="4">
        <v>45170</v>
      </c>
      <c r="C149" s="4">
        <v>46995</v>
      </c>
      <c r="D149" s="133" t="s">
        <v>321</v>
      </c>
      <c r="E149" s="315"/>
      <c r="F149" s="311">
        <f t="shared" ca="1" si="13"/>
        <v>31</v>
      </c>
      <c r="G149" s="174" t="s">
        <v>322</v>
      </c>
      <c r="H149" s="188" t="s">
        <v>323</v>
      </c>
      <c r="I149" s="23" t="s">
        <v>324</v>
      </c>
    </row>
    <row r="150" spans="1:39" ht="62.25" customHeight="1" x14ac:dyDescent="0.25">
      <c r="A150" s="29" t="s">
        <v>325</v>
      </c>
      <c r="B150" s="4">
        <v>45901</v>
      </c>
      <c r="C150" s="4">
        <v>45900</v>
      </c>
      <c r="D150" s="1" t="s">
        <v>166</v>
      </c>
      <c r="E150" s="315">
        <v>47361</v>
      </c>
      <c r="F150" s="311">
        <f t="shared" ca="1" si="13"/>
        <v>43</v>
      </c>
      <c r="G150" s="84" t="s">
        <v>326</v>
      </c>
      <c r="H150" s="8" t="s">
        <v>327</v>
      </c>
      <c r="I150" s="48" t="s">
        <v>328</v>
      </c>
    </row>
    <row r="151" spans="1:39" ht="33.75" customHeight="1" x14ac:dyDescent="0.25">
      <c r="A151" s="24" t="s">
        <v>329</v>
      </c>
      <c r="B151" s="4">
        <v>44562</v>
      </c>
      <c r="C151" s="4"/>
      <c r="D151" s="1"/>
      <c r="E151" s="315" t="s">
        <v>150</v>
      </c>
      <c r="F151" s="163"/>
      <c r="G151" s="95" t="s">
        <v>330</v>
      </c>
      <c r="H151" s="3" t="s">
        <v>331</v>
      </c>
      <c r="I151" s="23" t="s">
        <v>332</v>
      </c>
    </row>
    <row r="152" spans="1:39" ht="33.75" customHeight="1" x14ac:dyDescent="0.25">
      <c r="A152" s="24" t="s">
        <v>333</v>
      </c>
      <c r="B152" s="4">
        <v>46023</v>
      </c>
      <c r="C152" s="4">
        <v>47848</v>
      </c>
      <c r="D152" s="1"/>
      <c r="E152" s="315"/>
      <c r="F152" s="311">
        <f t="shared" ca="1" si="13"/>
        <v>59</v>
      </c>
      <c r="G152" s="84" t="s">
        <v>334</v>
      </c>
      <c r="H152" s="5" t="s">
        <v>335</v>
      </c>
      <c r="I152" s="49" t="s">
        <v>336</v>
      </c>
    </row>
    <row r="153" spans="1:39" ht="34.5" customHeight="1" x14ac:dyDescent="0.25">
      <c r="A153" s="24" t="s">
        <v>337</v>
      </c>
      <c r="B153" s="4">
        <v>45658</v>
      </c>
      <c r="C153" s="4">
        <v>46752</v>
      </c>
      <c r="D153" s="1" t="s">
        <v>166</v>
      </c>
      <c r="E153" s="315"/>
      <c r="F153" s="311">
        <f t="shared" ca="1" si="13"/>
        <v>23</v>
      </c>
      <c r="G153" s="84" t="s">
        <v>338</v>
      </c>
      <c r="H153" s="17" t="s">
        <v>96</v>
      </c>
      <c r="I153" s="23" t="s">
        <v>339</v>
      </c>
    </row>
    <row r="154" spans="1:39" ht="39.75" customHeight="1" x14ac:dyDescent="0.25">
      <c r="A154" s="24" t="s">
        <v>340</v>
      </c>
      <c r="B154" s="4">
        <v>46023</v>
      </c>
      <c r="C154" s="4">
        <v>46387</v>
      </c>
      <c r="D154" s="1" t="s">
        <v>11</v>
      </c>
      <c r="E154" s="315"/>
      <c r="F154" s="311">
        <f t="shared" ca="1" si="13"/>
        <v>11</v>
      </c>
      <c r="G154" s="84" t="s">
        <v>341</v>
      </c>
      <c r="H154" s="3" t="s">
        <v>342</v>
      </c>
      <c r="I154" s="23" t="s">
        <v>332</v>
      </c>
    </row>
    <row r="155" spans="1:39" ht="39.75" customHeight="1" x14ac:dyDescent="0.25">
      <c r="A155" s="24" t="s">
        <v>343</v>
      </c>
      <c r="B155" s="4"/>
      <c r="C155" s="4">
        <v>46180</v>
      </c>
      <c r="D155" s="1"/>
      <c r="E155" s="315"/>
      <c r="F155" s="311">
        <f t="shared" ca="1" si="13"/>
        <v>4</v>
      </c>
      <c r="G155" s="84"/>
      <c r="H155" s="3" t="s">
        <v>109</v>
      </c>
      <c r="I155" s="23" t="s">
        <v>344</v>
      </c>
    </row>
    <row r="156" spans="1:39" ht="35.1" customHeight="1" x14ac:dyDescent="0.25">
      <c r="A156" s="24" t="s">
        <v>345</v>
      </c>
      <c r="B156" s="4">
        <v>46023</v>
      </c>
      <c r="C156" s="4">
        <v>46934</v>
      </c>
      <c r="D156" s="1" t="s">
        <v>166</v>
      </c>
      <c r="E156" s="315"/>
      <c r="F156" s="311">
        <f t="shared" ca="1" si="13"/>
        <v>29</v>
      </c>
      <c r="G156" s="95" t="s">
        <v>346</v>
      </c>
      <c r="H156" s="3"/>
      <c r="I156" s="23"/>
    </row>
    <row r="157" spans="1:39" ht="30" customHeight="1" x14ac:dyDescent="0.25">
      <c r="A157" s="252" t="s">
        <v>347</v>
      </c>
      <c r="B157" s="7">
        <v>46023</v>
      </c>
      <c r="C157" s="7">
        <v>46752</v>
      </c>
      <c r="D157" s="3">
        <v>1</v>
      </c>
      <c r="E157" s="315"/>
      <c r="F157" s="311">
        <f t="shared" ca="1" si="13"/>
        <v>23</v>
      </c>
      <c r="G157" s="98" t="s">
        <v>348</v>
      </c>
      <c r="H157" s="66" t="s">
        <v>349</v>
      </c>
      <c r="I157" s="23" t="s">
        <v>350</v>
      </c>
    </row>
    <row r="158" spans="1:39" ht="45" customHeight="1" x14ac:dyDescent="0.25">
      <c r="A158" s="32" t="s">
        <v>351</v>
      </c>
      <c r="B158" s="4">
        <v>46023</v>
      </c>
      <c r="C158" s="7">
        <v>46752</v>
      </c>
      <c r="D158" s="1">
        <v>1</v>
      </c>
      <c r="E158" s="315"/>
      <c r="F158" s="311">
        <f t="shared" ca="1" si="13"/>
        <v>23</v>
      </c>
      <c r="G158" s="84" t="s">
        <v>352</v>
      </c>
      <c r="H158" s="17" t="s">
        <v>87</v>
      </c>
      <c r="I158" s="368" t="s">
        <v>353</v>
      </c>
    </row>
    <row r="159" spans="1:39" ht="30" customHeight="1" x14ac:dyDescent="0.25">
      <c r="A159" s="24" t="s">
        <v>354</v>
      </c>
      <c r="B159" s="4">
        <v>45323</v>
      </c>
      <c r="C159" s="46">
        <v>46387</v>
      </c>
      <c r="D159" s="47">
        <v>1</v>
      </c>
      <c r="E159" s="315"/>
      <c r="F159" s="311">
        <f t="shared" ca="1" si="13"/>
        <v>11</v>
      </c>
      <c r="G159" s="99" t="s">
        <v>355</v>
      </c>
      <c r="H159" s="1" t="s">
        <v>87</v>
      </c>
      <c r="I159" s="368" t="s">
        <v>353</v>
      </c>
    </row>
    <row r="160" spans="1:39" ht="32.25" customHeight="1" x14ac:dyDescent="0.25">
      <c r="A160" s="389" t="s">
        <v>356</v>
      </c>
      <c r="B160" s="7">
        <v>45597</v>
      </c>
      <c r="C160" s="7">
        <v>46325</v>
      </c>
      <c r="D160" s="3">
        <v>1</v>
      </c>
      <c r="E160" s="315"/>
      <c r="F160" s="311">
        <f t="shared" ca="1" si="13"/>
        <v>9</v>
      </c>
      <c r="G160" s="98" t="s">
        <v>357</v>
      </c>
      <c r="H160" s="3" t="s">
        <v>87</v>
      </c>
      <c r="I160" s="368" t="s">
        <v>353</v>
      </c>
    </row>
    <row r="161" spans="1:9" ht="58.5" customHeight="1" x14ac:dyDescent="0.25">
      <c r="A161" s="24" t="s">
        <v>358</v>
      </c>
      <c r="B161" s="7">
        <v>45108</v>
      </c>
      <c r="C161" s="7">
        <v>45838</v>
      </c>
      <c r="D161" s="3">
        <v>1</v>
      </c>
      <c r="E161" s="315">
        <v>46203</v>
      </c>
      <c r="F161" s="311">
        <f t="shared" ca="1" si="13"/>
        <v>5</v>
      </c>
      <c r="G161" s="98" t="s">
        <v>359</v>
      </c>
      <c r="H161" s="3" t="s">
        <v>360</v>
      </c>
      <c r="I161" s="49" t="s">
        <v>361</v>
      </c>
    </row>
    <row r="162" spans="1:9" ht="33.75" customHeight="1" x14ac:dyDescent="0.25">
      <c r="A162" s="25" t="s">
        <v>362</v>
      </c>
      <c r="B162" s="4">
        <v>45992</v>
      </c>
      <c r="C162" s="4">
        <v>46721</v>
      </c>
      <c r="D162" s="1"/>
      <c r="E162" s="315"/>
      <c r="F162" s="311">
        <f t="shared" ca="1" si="13"/>
        <v>22</v>
      </c>
      <c r="G162" s="95" t="s">
        <v>363</v>
      </c>
      <c r="H162" s="42" t="s">
        <v>87</v>
      </c>
      <c r="I162" s="368" t="s">
        <v>353</v>
      </c>
    </row>
    <row r="163" spans="1:9" ht="33.75" customHeight="1" x14ac:dyDescent="0.25">
      <c r="A163" s="25" t="s">
        <v>364</v>
      </c>
      <c r="B163" s="4">
        <v>45292</v>
      </c>
      <c r="C163" s="4">
        <v>46022</v>
      </c>
      <c r="D163" s="1" t="s">
        <v>166</v>
      </c>
      <c r="E163" s="315">
        <v>46387</v>
      </c>
      <c r="F163" s="311">
        <f t="shared" ca="1" si="13"/>
        <v>11</v>
      </c>
      <c r="G163" s="95" t="s">
        <v>365</v>
      </c>
      <c r="H163" s="42" t="s">
        <v>366</v>
      </c>
      <c r="I163" s="23" t="s">
        <v>367</v>
      </c>
    </row>
    <row r="164" spans="1:9" ht="24" customHeight="1" x14ac:dyDescent="0.25">
      <c r="A164" s="24" t="s">
        <v>368</v>
      </c>
      <c r="B164" s="7">
        <v>45658</v>
      </c>
      <c r="C164" s="7">
        <v>46752</v>
      </c>
      <c r="D164" s="3"/>
      <c r="E164" s="315"/>
      <c r="F164" s="311">
        <f t="shared" ca="1" si="13"/>
        <v>23</v>
      </c>
      <c r="G164" s="84" t="s">
        <v>369</v>
      </c>
      <c r="H164" s="260" t="s">
        <v>370</v>
      </c>
      <c r="I164" s="49" t="s">
        <v>371</v>
      </c>
    </row>
    <row r="165" spans="1:9" ht="28.5" customHeight="1" x14ac:dyDescent="0.25">
      <c r="A165" s="31" t="s">
        <v>372</v>
      </c>
      <c r="B165" s="4">
        <v>45485</v>
      </c>
      <c r="C165" s="4">
        <v>46214</v>
      </c>
      <c r="D165" s="1" t="s">
        <v>166</v>
      </c>
      <c r="E165" s="315"/>
      <c r="F165" s="311">
        <f t="shared" ca="1" si="13"/>
        <v>5</v>
      </c>
      <c r="G165" s="95" t="s">
        <v>373</v>
      </c>
      <c r="H165" s="1" t="s">
        <v>374</v>
      </c>
      <c r="I165" s="199" t="s">
        <v>139</v>
      </c>
    </row>
    <row r="166" spans="1:9" ht="28.5" customHeight="1" x14ac:dyDescent="0.25">
      <c r="A166" s="256" t="s">
        <v>375</v>
      </c>
      <c r="B166" s="89">
        <v>46023</v>
      </c>
      <c r="C166" s="121">
        <v>46387</v>
      </c>
      <c r="D166" s="122"/>
      <c r="E166" s="315"/>
      <c r="F166" s="311">
        <f t="shared" ca="1" si="13"/>
        <v>11</v>
      </c>
      <c r="G166" s="294" t="s">
        <v>376</v>
      </c>
      <c r="H166" s="16" t="s">
        <v>87</v>
      </c>
      <c r="I166" s="23" t="s">
        <v>353</v>
      </c>
    </row>
    <row r="167" spans="1:9" ht="28.5" customHeight="1" x14ac:dyDescent="0.25">
      <c r="A167" s="257" t="s">
        <v>377</v>
      </c>
      <c r="B167" s="91">
        <v>45413</v>
      </c>
      <c r="C167" s="258">
        <v>46142</v>
      </c>
      <c r="D167" s="3"/>
      <c r="E167" s="315"/>
      <c r="F167" s="311">
        <f t="shared" ca="1" si="13"/>
        <v>3</v>
      </c>
      <c r="G167" s="259" t="s">
        <v>378</v>
      </c>
      <c r="H167" s="8" t="s">
        <v>379</v>
      </c>
      <c r="I167" s="48" t="s">
        <v>380</v>
      </c>
    </row>
    <row r="168" spans="1:9" ht="30.75" customHeight="1" x14ac:dyDescent="0.25">
      <c r="A168" s="29" t="s">
        <v>381</v>
      </c>
      <c r="B168" s="4">
        <v>46023</v>
      </c>
      <c r="C168" s="4">
        <v>46752</v>
      </c>
      <c r="D168" s="3" t="s">
        <v>166</v>
      </c>
      <c r="E168" s="315"/>
      <c r="F168" s="311">
        <f t="shared" ca="1" si="13"/>
        <v>23</v>
      </c>
      <c r="G168" s="101" t="s">
        <v>382</v>
      </c>
      <c r="H168" s="1" t="s">
        <v>366</v>
      </c>
      <c r="I168" s="23" t="s">
        <v>367</v>
      </c>
    </row>
    <row r="169" spans="1:9" ht="36" customHeight="1" x14ac:dyDescent="0.25">
      <c r="A169" s="31" t="s">
        <v>383</v>
      </c>
      <c r="B169" s="15">
        <v>45566</v>
      </c>
      <c r="C169" s="15">
        <v>46507</v>
      </c>
      <c r="D169" s="16">
        <v>1</v>
      </c>
      <c r="E169" s="315"/>
      <c r="F169" s="311">
        <f t="shared" ca="1" si="13"/>
        <v>15</v>
      </c>
      <c r="G169" s="97" t="s">
        <v>384</v>
      </c>
      <c r="H169" s="57"/>
      <c r="I169" s="49"/>
    </row>
    <row r="170" spans="1:9" ht="45.75" customHeight="1" x14ac:dyDescent="0.25">
      <c r="A170" s="31" t="s">
        <v>385</v>
      </c>
      <c r="B170" s="15">
        <v>45566</v>
      </c>
      <c r="C170" s="15">
        <v>46507</v>
      </c>
      <c r="D170" s="16">
        <v>1</v>
      </c>
      <c r="E170" s="315"/>
      <c r="F170" s="311">
        <f t="shared" ca="1" si="13"/>
        <v>15</v>
      </c>
      <c r="G170" s="97" t="s">
        <v>386</v>
      </c>
      <c r="H170" s="16" t="s">
        <v>87</v>
      </c>
      <c r="I170" s="23" t="s">
        <v>88</v>
      </c>
    </row>
    <row r="171" spans="1:9" ht="27" customHeight="1" x14ac:dyDescent="0.25">
      <c r="A171" s="24" t="s">
        <v>387</v>
      </c>
      <c r="B171" s="4">
        <v>45474</v>
      </c>
      <c r="C171" s="4">
        <v>46203</v>
      </c>
      <c r="D171" s="1" t="s">
        <v>166</v>
      </c>
      <c r="E171" s="315"/>
      <c r="F171" s="311">
        <f t="shared" ca="1" si="13"/>
        <v>5</v>
      </c>
      <c r="G171" s="84" t="s">
        <v>388</v>
      </c>
      <c r="H171" s="17"/>
      <c r="I171" s="23" t="s">
        <v>380</v>
      </c>
    </row>
    <row r="172" spans="1:9" ht="51" customHeight="1" x14ac:dyDescent="0.25">
      <c r="A172" s="31" t="s">
        <v>389</v>
      </c>
      <c r="B172" s="15">
        <v>45658</v>
      </c>
      <c r="C172" s="4">
        <v>47118</v>
      </c>
      <c r="D172" s="16"/>
      <c r="E172" s="315"/>
      <c r="F172" s="311">
        <f t="shared" ca="1" si="13"/>
        <v>35</v>
      </c>
      <c r="G172" s="97" t="s">
        <v>382</v>
      </c>
      <c r="H172" s="16" t="s">
        <v>87</v>
      </c>
      <c r="I172" s="368" t="s">
        <v>353</v>
      </c>
    </row>
    <row r="173" spans="1:9" ht="27" customHeight="1" x14ac:dyDescent="0.25">
      <c r="A173" s="24" t="s">
        <v>390</v>
      </c>
      <c r="B173" s="4">
        <v>45611</v>
      </c>
      <c r="C173" s="4">
        <v>46340</v>
      </c>
      <c r="D173" s="1" t="s">
        <v>166</v>
      </c>
      <c r="E173" s="315"/>
      <c r="F173" s="311">
        <f t="shared" ca="1" si="13"/>
        <v>9</v>
      </c>
      <c r="G173" s="84" t="s">
        <v>391</v>
      </c>
      <c r="H173" s="17" t="s">
        <v>87</v>
      </c>
      <c r="I173" s="368" t="s">
        <v>353</v>
      </c>
    </row>
    <row r="174" spans="1:9" ht="34.5" customHeight="1" x14ac:dyDescent="0.25">
      <c r="A174" s="257" t="s">
        <v>392</v>
      </c>
      <c r="B174" s="403">
        <v>45969</v>
      </c>
      <c r="C174" s="403">
        <v>47429</v>
      </c>
      <c r="D174" s="116"/>
      <c r="E174" s="326"/>
      <c r="F174" s="318">
        <f t="shared" ca="1" si="13"/>
        <v>45</v>
      </c>
      <c r="G174" s="404" t="s">
        <v>393</v>
      </c>
      <c r="H174" s="405" t="s">
        <v>379</v>
      </c>
      <c r="I174" s="406" t="s">
        <v>380</v>
      </c>
    </row>
    <row r="175" spans="1:9" ht="43.9" customHeight="1" x14ac:dyDescent="0.25">
      <c r="A175" s="29" t="s">
        <v>394</v>
      </c>
      <c r="B175" s="7">
        <v>45736</v>
      </c>
      <c r="C175" s="7">
        <v>46100</v>
      </c>
      <c r="D175" s="5" t="s">
        <v>321</v>
      </c>
      <c r="E175" s="19"/>
      <c r="F175" s="311">
        <f t="shared" ca="1" si="13"/>
        <v>1</v>
      </c>
      <c r="G175" s="407" t="s">
        <v>395</v>
      </c>
      <c r="H175" s="8" t="s">
        <v>396</v>
      </c>
      <c r="I175" s="48" t="s">
        <v>397</v>
      </c>
    </row>
    <row r="176" spans="1:9" ht="30.75" customHeight="1" x14ac:dyDescent="0.25"/>
    <row r="177" spans="1:10" s="332" customFormat="1" ht="27.75" customHeight="1" x14ac:dyDescent="0.35">
      <c r="A177" s="443" t="s">
        <v>398</v>
      </c>
      <c r="B177" s="444"/>
      <c r="C177" s="444"/>
      <c r="D177" s="441"/>
      <c r="E177" s="330"/>
      <c r="F177" s="330"/>
      <c r="G177" s="331"/>
      <c r="H177" s="370"/>
      <c r="I177" s="371"/>
    </row>
    <row r="178" spans="1:10" ht="27.75" customHeight="1" x14ac:dyDescent="0.25">
      <c r="A178" s="29" t="s">
        <v>399</v>
      </c>
      <c r="B178" s="4">
        <v>45078</v>
      </c>
      <c r="C178" s="4">
        <v>46173</v>
      </c>
      <c r="D178" s="109">
        <v>1</v>
      </c>
      <c r="E178" s="315"/>
      <c r="F178" s="311">
        <f ca="1">IF(AND(E178="",C178=""),"",IF(IF(E178&lt;&gt;"",E178,C178)&gt;=TODAY(),12*(YEAR(IF(E178&lt;&gt;"",E178,C178))-YEAR(TODAY()))+(MONTH(IF(E178&lt;&gt;"",E178,C178))-MONTH(TODAY()))+IF(DAY(IF(E178&lt;&gt;"",E178,C178))&gt;DAY(TODAY()),1,0),12*(YEAR(IF(E178&lt;&gt;"",E178,C178))-YEAR(TODAY()))+(MONTH(IF(E178&lt;&gt;"",E178,C178))-MONTH(TODAY()))-IF(DAY(IF(E178&lt;&gt;"",E178,C178))&lt;DAY(TODAY()),1,0)))</f>
        <v>4</v>
      </c>
      <c r="G178" s="101" t="s">
        <v>400</v>
      </c>
      <c r="H178" s="3" t="s">
        <v>115</v>
      </c>
      <c r="I178" s="23" t="s">
        <v>401</v>
      </c>
    </row>
    <row r="179" spans="1:10" ht="27.75" customHeight="1" x14ac:dyDescent="0.25">
      <c r="A179" s="27" t="s">
        <v>402</v>
      </c>
      <c r="B179" s="7">
        <v>45783</v>
      </c>
      <c r="C179" s="7">
        <v>46188</v>
      </c>
      <c r="D179" s="155"/>
      <c r="E179" s="157"/>
      <c r="F179" s="311">
        <f t="shared" ca="1" si="13"/>
        <v>4</v>
      </c>
      <c r="G179" s="320" t="s">
        <v>403</v>
      </c>
      <c r="H179" s="3" t="s">
        <v>115</v>
      </c>
      <c r="I179" s="23" t="s">
        <v>401</v>
      </c>
    </row>
    <row r="180" spans="1:10" ht="27.75" customHeight="1" x14ac:dyDescent="0.25">
      <c r="A180" s="27" t="s">
        <v>404</v>
      </c>
      <c r="B180" s="7">
        <v>45791</v>
      </c>
      <c r="C180" s="7">
        <v>46633</v>
      </c>
      <c r="D180" s="155"/>
      <c r="E180" s="157"/>
      <c r="F180" s="311">
        <f t="shared" ca="1" si="13"/>
        <v>19</v>
      </c>
      <c r="G180" s="320" t="s">
        <v>405</v>
      </c>
      <c r="H180" s="3" t="s">
        <v>115</v>
      </c>
      <c r="I180" s="23" t="s">
        <v>401</v>
      </c>
      <c r="J180" s="23"/>
    </row>
    <row r="181" spans="1:10" ht="27.75" customHeight="1" x14ac:dyDescent="0.25">
      <c r="A181" s="29" t="s">
        <v>406</v>
      </c>
      <c r="B181" s="15">
        <v>46143</v>
      </c>
      <c r="C181" s="15">
        <v>46691</v>
      </c>
      <c r="D181" s="442" t="s">
        <v>166</v>
      </c>
      <c r="E181" s="315"/>
      <c r="F181" s="311">
        <f ca="1">IF(AND(E181="",C181=""),"",IF(IF(E181&lt;&gt;"",E181,C181)&gt;=TODAY(),12*(YEAR(IF(E181&lt;&gt;"",E181,C181))-YEAR(TODAY()))+(MONTH(IF(E181&lt;&gt;"",E181,C181))-MONTH(TODAY()))+IF(DAY(IF(E181&lt;&gt;"",E181,C181))&gt;DAY(TODAY()),1,0),12*(YEAR(IF(E181&lt;&gt;"",E181,C181))-YEAR(TODAY()))+(MONTH(IF(E181&lt;&gt;"",E181,C181))-MONTH(TODAY()))-IF(DAY(IF(E181&lt;&gt;"",E181,C181))&lt;DAY(TODAY()),1,0)))</f>
        <v>21</v>
      </c>
      <c r="G181" s="97" t="s">
        <v>407</v>
      </c>
      <c r="H181" s="17" t="s">
        <v>115</v>
      </c>
      <c r="I181" s="23"/>
    </row>
    <row r="182" spans="1:10" ht="42" customHeight="1" x14ac:dyDescent="0.25">
      <c r="A182" s="27" t="s">
        <v>408</v>
      </c>
      <c r="B182" s="7">
        <v>46023</v>
      </c>
      <c r="C182" s="7">
        <v>46934</v>
      </c>
      <c r="D182" s="155" t="s">
        <v>166</v>
      </c>
      <c r="E182" s="157"/>
      <c r="F182" s="311">
        <f ca="1">IF(AND(E182="",C182=""),"",IF(IF(E182&lt;&gt;"",E182,C182)&gt;=TODAY(),12*(YEAR(IF(E182&lt;&gt;"",E182,C182))-YEAR(TODAY()))+(MONTH(IF(E182&lt;&gt;"",E182,C182))-MONTH(TODAY()))+IF(DAY(IF(E182&lt;&gt;"",E182,C182))&gt;DAY(TODAY()),1,0),12*(YEAR(IF(E182&lt;&gt;"",E182,C182))-YEAR(TODAY()))+(MONTH(IF(E182&lt;&gt;"",E182,C182))-MONTH(TODAY()))-IF(DAY(IF(E182&lt;&gt;"",E182,C182))&lt;DAY(TODAY()),1,0)))</f>
        <v>29</v>
      </c>
      <c r="G182" s="320" t="s">
        <v>346</v>
      </c>
      <c r="H182" s="393" t="s">
        <v>409</v>
      </c>
      <c r="I182" s="394" t="s">
        <v>410</v>
      </c>
    </row>
    <row r="183" spans="1:10" ht="27.75" customHeight="1" x14ac:dyDescent="0.25">
      <c r="A183" s="27" t="s">
        <v>411</v>
      </c>
      <c r="B183" s="7">
        <v>45726</v>
      </c>
      <c r="C183" s="7">
        <v>46356</v>
      </c>
      <c r="D183" s="155"/>
      <c r="E183" s="157"/>
      <c r="F183" s="311">
        <f ca="1">IF(AND(E183="",C183=""),"",IF(IF(E183&lt;&gt;"",E183,C183)&gt;=TODAY(),12*(YEAR(IF(E183&lt;&gt;"",E183,C183))-YEAR(TODAY()))+(MONTH(IF(E183&lt;&gt;"",E183,C183))-MONTH(TODAY()))+IF(DAY(IF(E183&lt;&gt;"",E183,C183))&gt;DAY(TODAY()),1,0),12*(YEAR(IF(E183&lt;&gt;"",E183,C183))-YEAR(TODAY()))+(MONTH(IF(E183&lt;&gt;"",E183,C183))-MONTH(TODAY()))-IF(DAY(IF(E183&lt;&gt;"",E183,C183))&lt;DAY(TODAY()),1,0)))</f>
        <v>10</v>
      </c>
      <c r="G183" s="320" t="s">
        <v>405</v>
      </c>
      <c r="H183" s="393" t="s">
        <v>115</v>
      </c>
      <c r="I183" s="207"/>
    </row>
    <row r="184" spans="1:10" ht="27.75" customHeight="1" x14ac:dyDescent="0.25">
      <c r="A184" s="27"/>
      <c r="B184" s="7"/>
      <c r="C184" s="7"/>
      <c r="D184" s="155"/>
      <c r="E184" s="157"/>
      <c r="F184" s="311" t="str">
        <f ca="1">IF(AND(E184="",C184=""),"",IF(IF(E184&lt;&gt;"",E184,C184)&gt;=TODAY(),12*(YEAR(IF(E184&lt;&gt;"",E184,C184))-YEAR(TODAY()))+(MONTH(IF(E184&lt;&gt;"",E184,C184))-MONTH(TODAY()))+IF(DAY(IF(E184&lt;&gt;"",E184,C184))&gt;DAY(TODAY()),1,0),12*(YEAR(IF(E184&lt;&gt;"",E184,C184))-YEAR(TODAY()))+(MONTH(IF(E184&lt;&gt;"",E184,C184))-MONTH(TODAY()))-IF(DAY(IF(E184&lt;&gt;"",E184,C184))&lt;DAY(TODAY()),1,0)))</f>
        <v/>
      </c>
      <c r="G184" s="320"/>
      <c r="H184" s="393"/>
      <c r="I184" s="207"/>
    </row>
    <row r="185" spans="1:10" ht="21" x14ac:dyDescent="0.35">
      <c r="A185" s="135" t="s">
        <v>128</v>
      </c>
      <c r="B185" s="136"/>
      <c r="C185" s="137" t="s">
        <v>11</v>
      </c>
      <c r="D185" s="127" t="s">
        <v>11</v>
      </c>
      <c r="E185" s="327" t="s">
        <v>11</v>
      </c>
      <c r="F185" s="125" t="s">
        <v>11</v>
      </c>
      <c r="G185" s="111" t="s">
        <v>11</v>
      </c>
      <c r="H185" s="138"/>
      <c r="I185" s="369"/>
    </row>
    <row r="186" spans="1:10" ht="27" customHeight="1" x14ac:dyDescent="0.25">
      <c r="A186" s="24" t="s">
        <v>412</v>
      </c>
      <c r="B186" s="4">
        <v>45170</v>
      </c>
      <c r="C186" s="4">
        <v>46234</v>
      </c>
      <c r="D186" s="42" t="s">
        <v>166</v>
      </c>
      <c r="E186" s="315"/>
      <c r="F186" s="311">
        <f t="shared" ca="1" si="13"/>
        <v>6</v>
      </c>
      <c r="G186" s="95" t="s">
        <v>413</v>
      </c>
      <c r="H186" s="278" t="s">
        <v>414</v>
      </c>
      <c r="I186" s="21" t="s">
        <v>367</v>
      </c>
    </row>
    <row r="187" spans="1:10" ht="34.15" customHeight="1" x14ac:dyDescent="0.25">
      <c r="A187" s="24" t="s">
        <v>415</v>
      </c>
      <c r="B187" s="4">
        <v>45817</v>
      </c>
      <c r="C187" s="4">
        <v>46387</v>
      </c>
      <c r="D187" s="1" t="s">
        <v>166</v>
      </c>
      <c r="E187" s="315"/>
      <c r="F187" s="311">
        <f t="shared" ca="1" si="13"/>
        <v>11</v>
      </c>
      <c r="G187" s="84" t="s">
        <v>416</v>
      </c>
      <c r="H187" s="17" t="s">
        <v>414</v>
      </c>
      <c r="I187" s="21" t="s">
        <v>367</v>
      </c>
    </row>
    <row r="188" spans="1:10" ht="53.25" customHeight="1" x14ac:dyDescent="0.25">
      <c r="A188" s="32" t="s">
        <v>417</v>
      </c>
      <c r="B188" s="89">
        <v>44348</v>
      </c>
      <c r="C188" s="51">
        <v>45077</v>
      </c>
      <c r="D188" s="255"/>
      <c r="E188" s="315" t="s">
        <v>150</v>
      </c>
      <c r="F188" s="55"/>
      <c r="G188" s="108" t="s">
        <v>418</v>
      </c>
      <c r="H188" s="17" t="s">
        <v>414</v>
      </c>
      <c r="I188" s="21" t="s">
        <v>367</v>
      </c>
    </row>
    <row r="189" spans="1:10" ht="28.5" customHeight="1" x14ac:dyDescent="0.25">
      <c r="A189" s="218" t="s">
        <v>419</v>
      </c>
      <c r="B189" s="4">
        <v>45565</v>
      </c>
      <c r="C189" s="4">
        <v>45808</v>
      </c>
      <c r="D189" s="219">
        <v>1</v>
      </c>
      <c r="E189" s="315"/>
      <c r="F189" s="311">
        <f t="shared" ca="1" si="13"/>
        <v>-9</v>
      </c>
      <c r="G189" s="95" t="s">
        <v>420</v>
      </c>
      <c r="H189" s="17" t="s">
        <v>414</v>
      </c>
      <c r="I189" s="21" t="s">
        <v>367</v>
      </c>
    </row>
    <row r="190" spans="1:10" ht="34.5" customHeight="1" x14ac:dyDescent="0.25">
      <c r="A190" s="24" t="s">
        <v>421</v>
      </c>
      <c r="B190" s="4">
        <v>45876</v>
      </c>
      <c r="C190" s="4">
        <v>46607</v>
      </c>
      <c r="D190" s="42" t="s">
        <v>166</v>
      </c>
      <c r="E190" s="315"/>
      <c r="F190" s="311">
        <f t="shared" ca="1" si="13"/>
        <v>18</v>
      </c>
      <c r="G190" s="84" t="s">
        <v>422</v>
      </c>
      <c r="H190" s="17" t="s">
        <v>414</v>
      </c>
      <c r="I190" s="21" t="s">
        <v>367</v>
      </c>
    </row>
    <row r="191" spans="1:10" ht="46.5" customHeight="1" x14ac:dyDescent="0.25">
      <c r="A191" s="24" t="s">
        <v>423</v>
      </c>
      <c r="B191" s="4">
        <v>45146</v>
      </c>
      <c r="C191" s="4">
        <v>45811</v>
      </c>
      <c r="D191" s="1" t="s">
        <v>166</v>
      </c>
      <c r="E191" s="315">
        <v>46242</v>
      </c>
      <c r="F191" s="311">
        <f t="shared" ca="1" si="13"/>
        <v>6</v>
      </c>
      <c r="G191" s="84" t="s">
        <v>424</v>
      </c>
      <c r="H191" s="17" t="s">
        <v>414</v>
      </c>
      <c r="I191" s="21" t="s">
        <v>367</v>
      </c>
    </row>
    <row r="192" spans="1:10" ht="46.5" customHeight="1" x14ac:dyDescent="0.25">
      <c r="A192" s="39" t="s">
        <v>425</v>
      </c>
      <c r="B192" s="4">
        <v>45876</v>
      </c>
      <c r="C192" s="4">
        <v>48798</v>
      </c>
      <c r="D192" s="1" t="s">
        <v>166</v>
      </c>
      <c r="E192" s="315"/>
      <c r="F192" s="311">
        <f t="shared" ca="1" si="13"/>
        <v>90</v>
      </c>
      <c r="G192" s="84" t="s">
        <v>426</v>
      </c>
      <c r="H192" s="17" t="s">
        <v>414</v>
      </c>
      <c r="I192" s="21" t="s">
        <v>367</v>
      </c>
    </row>
    <row r="193" spans="1:9" ht="46.5" customHeight="1" x14ac:dyDescent="0.25">
      <c r="A193" s="39" t="s">
        <v>427</v>
      </c>
      <c r="B193" s="4">
        <v>45876</v>
      </c>
      <c r="C193" s="4">
        <v>48798</v>
      </c>
      <c r="D193" s="1" t="s">
        <v>166</v>
      </c>
      <c r="E193" s="315"/>
      <c r="F193" s="311">
        <f t="shared" ca="1" si="13"/>
        <v>90</v>
      </c>
      <c r="G193" s="84" t="s">
        <v>428</v>
      </c>
      <c r="H193" s="17" t="s">
        <v>414</v>
      </c>
      <c r="I193" s="21" t="s">
        <v>367</v>
      </c>
    </row>
    <row r="194" spans="1:9" ht="46.5" customHeight="1" x14ac:dyDescent="0.25">
      <c r="A194" s="39" t="s">
        <v>429</v>
      </c>
      <c r="B194" s="4">
        <v>45876</v>
      </c>
      <c r="C194" s="4">
        <v>47702</v>
      </c>
      <c r="D194" s="1" t="s">
        <v>166</v>
      </c>
      <c r="E194" s="315"/>
      <c r="F194" s="311">
        <f t="shared" ca="1" si="13"/>
        <v>54</v>
      </c>
      <c r="G194" s="84" t="s">
        <v>430</v>
      </c>
      <c r="H194" s="17" t="s">
        <v>414</v>
      </c>
      <c r="I194" s="21" t="s">
        <v>367</v>
      </c>
    </row>
    <row r="195" spans="1:9" ht="46.5" customHeight="1" x14ac:dyDescent="0.25">
      <c r="A195" s="39" t="s">
        <v>431</v>
      </c>
      <c r="B195" s="4">
        <v>45876</v>
      </c>
      <c r="C195" s="4">
        <v>48798</v>
      </c>
      <c r="D195" s="1" t="s">
        <v>166</v>
      </c>
      <c r="E195" s="315"/>
      <c r="F195" s="311">
        <f t="shared" ca="1" si="13"/>
        <v>90</v>
      </c>
      <c r="G195" s="84" t="s">
        <v>432</v>
      </c>
      <c r="H195" s="17" t="s">
        <v>414</v>
      </c>
      <c r="I195" s="21" t="s">
        <v>367</v>
      </c>
    </row>
    <row r="196" spans="1:9" ht="46.5" customHeight="1" x14ac:dyDescent="0.25">
      <c r="A196" s="39" t="s">
        <v>433</v>
      </c>
      <c r="B196" s="4">
        <v>45876</v>
      </c>
      <c r="C196" s="4">
        <v>47702</v>
      </c>
      <c r="D196" s="1" t="s">
        <v>166</v>
      </c>
      <c r="E196" s="315"/>
      <c r="F196" s="311">
        <f t="shared" ca="1" si="13"/>
        <v>54</v>
      </c>
      <c r="G196" s="84" t="s">
        <v>434</v>
      </c>
      <c r="H196" s="17" t="s">
        <v>414</v>
      </c>
      <c r="I196" s="21" t="s">
        <v>367</v>
      </c>
    </row>
    <row r="197" spans="1:9" ht="46.5" customHeight="1" x14ac:dyDescent="0.25">
      <c r="A197" s="39" t="s">
        <v>435</v>
      </c>
      <c r="B197" s="4">
        <v>45876</v>
      </c>
      <c r="C197" s="74">
        <v>47337</v>
      </c>
      <c r="D197" s="1" t="s">
        <v>166</v>
      </c>
      <c r="E197" s="315"/>
      <c r="F197" s="311">
        <f t="shared" ca="1" si="13"/>
        <v>42</v>
      </c>
      <c r="G197" s="84" t="s">
        <v>436</v>
      </c>
      <c r="H197" s="17" t="s">
        <v>414</v>
      </c>
      <c r="I197" s="21" t="s">
        <v>367</v>
      </c>
    </row>
    <row r="198" spans="1:9" ht="46.5" customHeight="1" x14ac:dyDescent="0.25">
      <c r="A198" s="39" t="s">
        <v>437</v>
      </c>
      <c r="B198" s="4">
        <v>45876</v>
      </c>
      <c r="C198" s="74">
        <v>46972</v>
      </c>
      <c r="D198" s="1" t="s">
        <v>166</v>
      </c>
      <c r="E198" s="315"/>
      <c r="F198" s="311">
        <f t="shared" ca="1" si="13"/>
        <v>30</v>
      </c>
      <c r="G198" s="84" t="s">
        <v>438</v>
      </c>
      <c r="H198" s="17" t="s">
        <v>414</v>
      </c>
      <c r="I198" s="21" t="s">
        <v>367</v>
      </c>
    </row>
    <row r="199" spans="1:9" ht="46.5" customHeight="1" x14ac:dyDescent="0.25">
      <c r="A199" s="39" t="s">
        <v>439</v>
      </c>
      <c r="B199" s="4">
        <v>45876</v>
      </c>
      <c r="C199" s="74">
        <v>47337</v>
      </c>
      <c r="D199" s="1" t="s">
        <v>166</v>
      </c>
      <c r="E199" s="315"/>
      <c r="F199" s="311">
        <f t="shared" ca="1" si="13"/>
        <v>42</v>
      </c>
      <c r="G199" s="84" t="s">
        <v>436</v>
      </c>
      <c r="H199" s="17" t="s">
        <v>414</v>
      </c>
      <c r="I199" s="21" t="s">
        <v>367</v>
      </c>
    </row>
    <row r="200" spans="1:9" ht="46.5" customHeight="1" x14ac:dyDescent="0.25">
      <c r="A200" s="39" t="s">
        <v>440</v>
      </c>
      <c r="B200" s="4">
        <v>45876</v>
      </c>
      <c r="C200" s="74">
        <v>46606</v>
      </c>
      <c r="D200" s="1" t="s">
        <v>166</v>
      </c>
      <c r="E200" s="315"/>
      <c r="F200" s="311">
        <f t="shared" ca="1" si="13"/>
        <v>18</v>
      </c>
      <c r="G200" s="84" t="s">
        <v>436</v>
      </c>
      <c r="H200" s="17" t="s">
        <v>414</v>
      </c>
      <c r="I200" s="21" t="s">
        <v>367</v>
      </c>
    </row>
    <row r="201" spans="1:9" ht="46.5" customHeight="1" x14ac:dyDescent="0.25">
      <c r="A201" s="230" t="s">
        <v>441</v>
      </c>
      <c r="B201" s="74">
        <v>45876</v>
      </c>
      <c r="C201" s="74">
        <v>46606</v>
      </c>
      <c r="D201" s="75" t="s">
        <v>166</v>
      </c>
      <c r="E201" s="315"/>
      <c r="F201" s="311">
        <f t="shared" ca="1" si="13"/>
        <v>18</v>
      </c>
      <c r="G201" s="84" t="s">
        <v>436</v>
      </c>
      <c r="H201" s="17" t="s">
        <v>414</v>
      </c>
      <c r="I201" s="21" t="s">
        <v>367</v>
      </c>
    </row>
    <row r="202" spans="1:9" ht="33" customHeight="1" x14ac:dyDescent="0.25">
      <c r="A202" s="24" t="s">
        <v>442</v>
      </c>
      <c r="B202" s="4">
        <v>45912</v>
      </c>
      <c r="C202" s="4">
        <v>46173</v>
      </c>
      <c r="D202" s="1"/>
      <c r="E202" s="315"/>
      <c r="F202" s="311">
        <f t="shared" ca="1" si="13"/>
        <v>4</v>
      </c>
      <c r="G202" s="84" t="s">
        <v>443</v>
      </c>
      <c r="H202" s="17" t="s">
        <v>414</v>
      </c>
      <c r="I202" s="21" t="s">
        <v>367</v>
      </c>
    </row>
    <row r="203" spans="1:9" ht="24.75" customHeight="1" x14ac:dyDescent="0.35">
      <c r="A203" s="73" t="s">
        <v>129</v>
      </c>
      <c r="B203" s="35"/>
      <c r="C203" s="13" t="s">
        <v>11</v>
      </c>
      <c r="D203" s="13" t="s">
        <v>11</v>
      </c>
      <c r="E203" s="92" t="s">
        <v>11</v>
      </c>
      <c r="F203" s="92" t="s">
        <v>11</v>
      </c>
      <c r="G203" s="33" t="s">
        <v>444</v>
      </c>
      <c r="H203" s="13" t="s">
        <v>11</v>
      </c>
      <c r="I203" s="203" t="s">
        <v>11</v>
      </c>
    </row>
    <row r="204" spans="1:9" ht="48.75" customHeight="1" x14ac:dyDescent="0.25">
      <c r="A204" s="24" t="s">
        <v>445</v>
      </c>
      <c r="B204" s="20">
        <v>45200</v>
      </c>
      <c r="C204" s="15">
        <v>46752</v>
      </c>
      <c r="D204" s="16" t="s">
        <v>11</v>
      </c>
      <c r="E204" s="315"/>
      <c r="F204" s="311">
        <f t="shared" ca="1" si="13"/>
        <v>23</v>
      </c>
      <c r="G204" s="97" t="s">
        <v>446</v>
      </c>
      <c r="H204" s="17" t="s">
        <v>447</v>
      </c>
      <c r="I204" s="23" t="s">
        <v>448</v>
      </c>
    </row>
    <row r="205" spans="1:9" ht="31.5" customHeight="1" x14ac:dyDescent="0.25">
      <c r="A205" s="24" t="s">
        <v>449</v>
      </c>
      <c r="B205" s="4">
        <v>45383</v>
      </c>
      <c r="C205" s="4">
        <v>45747</v>
      </c>
      <c r="D205" s="1">
        <v>1</v>
      </c>
      <c r="E205" s="315">
        <v>46112</v>
      </c>
      <c r="F205" s="311">
        <f t="shared" ca="1" si="13"/>
        <v>2</v>
      </c>
      <c r="G205" s="84" t="s">
        <v>450</v>
      </c>
      <c r="H205" s="17" t="s">
        <v>447</v>
      </c>
      <c r="I205" s="23" t="s">
        <v>448</v>
      </c>
    </row>
    <row r="206" spans="1:9" ht="30" customHeight="1" x14ac:dyDescent="0.25">
      <c r="A206" s="169" t="s">
        <v>451</v>
      </c>
      <c r="B206" s="4">
        <v>45383</v>
      </c>
      <c r="C206" s="4">
        <v>46022</v>
      </c>
      <c r="D206" s="1">
        <v>1</v>
      </c>
      <c r="E206" s="315">
        <v>46387</v>
      </c>
      <c r="F206" s="311">
        <f t="shared" ca="1" si="13"/>
        <v>11</v>
      </c>
      <c r="G206" s="95" t="s">
        <v>452</v>
      </c>
      <c r="H206" s="17" t="s">
        <v>447</v>
      </c>
      <c r="I206" s="23" t="s">
        <v>448</v>
      </c>
    </row>
    <row r="207" spans="1:9" ht="50.25" customHeight="1" x14ac:dyDescent="0.25">
      <c r="A207" s="169" t="s">
        <v>453</v>
      </c>
      <c r="B207" s="249">
        <v>45231</v>
      </c>
      <c r="C207" s="249">
        <v>45869</v>
      </c>
      <c r="D207" s="250">
        <v>1</v>
      </c>
      <c r="E207" s="315">
        <v>46234</v>
      </c>
      <c r="F207" s="311">
        <f t="shared" ca="1" si="13"/>
        <v>6</v>
      </c>
      <c r="G207" s="251" t="s">
        <v>454</v>
      </c>
      <c r="H207" s="79" t="s">
        <v>447</v>
      </c>
      <c r="I207" s="207" t="s">
        <v>448</v>
      </c>
    </row>
    <row r="208" spans="1:9" ht="30" customHeight="1" x14ac:dyDescent="0.35">
      <c r="A208" s="73" t="s">
        <v>130</v>
      </c>
      <c r="B208" s="70"/>
      <c r="C208" s="71" t="s">
        <v>11</v>
      </c>
      <c r="D208" s="72" t="s">
        <v>11</v>
      </c>
      <c r="E208" s="78" t="s">
        <v>11</v>
      </c>
      <c r="F208" s="78" t="s">
        <v>11</v>
      </c>
      <c r="G208" s="263" t="s">
        <v>11</v>
      </c>
      <c r="H208" s="264" t="s">
        <v>11</v>
      </c>
      <c r="I208" s="194" t="s">
        <v>11</v>
      </c>
    </row>
    <row r="209" spans="1:39" s="261" customFormat="1" ht="43.5" customHeight="1" x14ac:dyDescent="0.25">
      <c r="A209" s="265" t="s">
        <v>455</v>
      </c>
      <c r="B209" s="276">
        <v>45586</v>
      </c>
      <c r="C209" s="266"/>
      <c r="D209" s="266"/>
      <c r="E209" s="315" t="s">
        <v>150</v>
      </c>
      <c r="F209" s="267"/>
      <c r="G209" s="268" t="s">
        <v>456</v>
      </c>
      <c r="H209" s="269" t="s">
        <v>457</v>
      </c>
      <c r="I209" s="270" t="s">
        <v>458</v>
      </c>
      <c r="J209" s="271"/>
      <c r="K209" s="212"/>
      <c r="L209" s="212"/>
      <c r="M209" s="212"/>
      <c r="N209" s="212"/>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row>
    <row r="210" spans="1:39" ht="29.25" customHeight="1" x14ac:dyDescent="0.25">
      <c r="A210" s="262" t="s">
        <v>459</v>
      </c>
      <c r="B210" s="76">
        <v>45292</v>
      </c>
      <c r="C210" s="76">
        <v>46022</v>
      </c>
      <c r="D210" s="77">
        <v>2</v>
      </c>
      <c r="E210" s="315">
        <v>46752</v>
      </c>
      <c r="F210" s="311">
        <f t="shared" ref="F210:F217" ca="1" si="14">IF(AND(E210="",C210=""),"",IF(IF(E210&lt;&gt;"",E210,C210)&gt;=TODAY(),12*(YEAR(IF(E210&lt;&gt;"",E210,C210))-YEAR(TODAY()))+(MONTH(IF(E210&lt;&gt;"",E210,C210))-MONTH(TODAY()))+IF(DAY(IF(E210&lt;&gt;"",E210,C210))&gt;DAY(TODAY()),1,0),12*(YEAR(IF(E210&lt;&gt;"",E210,C210))-YEAR(TODAY()))+(MONTH(IF(E210&lt;&gt;"",E210,C210))-MONTH(TODAY()))-IF(DAY(IF(E210&lt;&gt;"",E210,C210))&lt;DAY(TODAY()),1,0)))</f>
        <v>23</v>
      </c>
      <c r="G210" s="295" t="s">
        <v>460</v>
      </c>
      <c r="H210" s="79"/>
      <c r="I210" s="207"/>
    </row>
    <row r="211" spans="1:39" ht="29.25" customHeight="1" x14ac:dyDescent="0.25">
      <c r="A211" s="67" t="s">
        <v>461</v>
      </c>
      <c r="B211" s="68">
        <v>45748</v>
      </c>
      <c r="C211" s="68">
        <v>46752</v>
      </c>
      <c r="D211" s="66">
        <v>2</v>
      </c>
      <c r="E211" s="315"/>
      <c r="F211" s="311">
        <f t="shared" ca="1" si="14"/>
        <v>23</v>
      </c>
      <c r="G211" s="102" t="s">
        <v>462</v>
      </c>
      <c r="H211" s="17" t="s">
        <v>457</v>
      </c>
      <c r="I211" s="23" t="s">
        <v>458</v>
      </c>
    </row>
    <row r="212" spans="1:39" ht="28.5" customHeight="1" x14ac:dyDescent="0.25">
      <c r="A212" s="67" t="s">
        <v>463</v>
      </c>
      <c r="B212" s="68">
        <v>45352</v>
      </c>
      <c r="C212" s="68">
        <v>46081</v>
      </c>
      <c r="D212" s="66" t="s">
        <v>166</v>
      </c>
      <c r="E212" s="315">
        <v>46418</v>
      </c>
      <c r="F212" s="311">
        <f t="shared" ca="1" si="14"/>
        <v>12</v>
      </c>
      <c r="G212" s="102" t="s">
        <v>464</v>
      </c>
      <c r="H212" s="17" t="s">
        <v>457</v>
      </c>
      <c r="I212" s="23" t="s">
        <v>458</v>
      </c>
    </row>
    <row r="213" spans="1:39" ht="30" customHeight="1" x14ac:dyDescent="0.25">
      <c r="A213" s="31" t="s">
        <v>465</v>
      </c>
      <c r="B213" s="4">
        <v>45778</v>
      </c>
      <c r="C213" s="4">
        <v>46142</v>
      </c>
      <c r="D213" s="1"/>
      <c r="E213" s="315"/>
      <c r="F213" s="311">
        <f t="shared" ca="1" si="14"/>
        <v>3</v>
      </c>
      <c r="G213" s="95" t="s">
        <v>466</v>
      </c>
      <c r="H213" s="1" t="s">
        <v>374</v>
      </c>
      <c r="I213" s="199" t="s">
        <v>139</v>
      </c>
    </row>
    <row r="214" spans="1:39" ht="29.25" customHeight="1" x14ac:dyDescent="0.25">
      <c r="A214" s="31" t="s">
        <v>467</v>
      </c>
      <c r="B214" s="4">
        <v>44851</v>
      </c>
      <c r="C214" s="4">
        <v>46301</v>
      </c>
      <c r="D214" s="1"/>
      <c r="E214" s="315"/>
      <c r="F214" s="311">
        <f t="shared" ca="1" si="14"/>
        <v>8</v>
      </c>
      <c r="G214" s="95" t="s">
        <v>468</v>
      </c>
      <c r="H214" s="1" t="s">
        <v>374</v>
      </c>
      <c r="I214" s="199" t="s">
        <v>139</v>
      </c>
    </row>
    <row r="215" spans="1:39" ht="29.25" customHeight="1" x14ac:dyDescent="0.25">
      <c r="A215" s="25" t="s">
        <v>469</v>
      </c>
      <c r="B215" s="4">
        <v>45194</v>
      </c>
      <c r="C215" s="4">
        <v>46265</v>
      </c>
      <c r="D215" s="1">
        <v>1</v>
      </c>
      <c r="E215" s="315"/>
      <c r="F215" s="311">
        <f t="shared" ca="1" si="14"/>
        <v>7</v>
      </c>
      <c r="G215" s="95" t="s">
        <v>470</v>
      </c>
      <c r="H215" s="1" t="s">
        <v>374</v>
      </c>
      <c r="I215" s="199" t="s">
        <v>139</v>
      </c>
    </row>
    <row r="216" spans="1:39" ht="27.75" customHeight="1" x14ac:dyDescent="0.25">
      <c r="A216" s="67" t="s">
        <v>471</v>
      </c>
      <c r="B216" s="68">
        <v>45748</v>
      </c>
      <c r="C216" s="321" t="s">
        <v>472</v>
      </c>
      <c r="D216" s="66"/>
      <c r="E216" s="315"/>
      <c r="F216" s="311">
        <f t="shared" ca="1" si="14"/>
        <v>-1447</v>
      </c>
      <c r="G216" s="102" t="s">
        <v>473</v>
      </c>
      <c r="H216" s="17" t="s">
        <v>374</v>
      </c>
      <c r="I216" s="23" t="s">
        <v>139</v>
      </c>
    </row>
    <row r="217" spans="1:39" ht="29.25" customHeight="1" x14ac:dyDescent="0.25">
      <c r="A217" s="24" t="s">
        <v>474</v>
      </c>
      <c r="B217" s="68">
        <v>45945</v>
      </c>
      <c r="C217" s="85">
        <v>46660</v>
      </c>
      <c r="D217" s="86">
        <v>1</v>
      </c>
      <c r="E217" s="315"/>
      <c r="F217" s="311">
        <f t="shared" ca="1" si="14"/>
        <v>20</v>
      </c>
      <c r="G217" s="103" t="s">
        <v>475</v>
      </c>
      <c r="H217" s="5" t="s">
        <v>476</v>
      </c>
      <c r="I217" s="201" t="s">
        <v>477</v>
      </c>
    </row>
    <row r="218" spans="1:39" ht="102.75" customHeight="1" x14ac:dyDescent="0.25">
      <c r="A218" s="244" t="s">
        <v>478</v>
      </c>
      <c r="B218" s="68">
        <v>46006</v>
      </c>
      <c r="C218" s="85">
        <v>47102</v>
      </c>
      <c r="D218" s="86"/>
      <c r="E218" s="315" t="s">
        <v>479</v>
      </c>
      <c r="F218" s="267"/>
      <c r="G218" s="103" t="s">
        <v>480</v>
      </c>
      <c r="H218" s="5" t="s">
        <v>481</v>
      </c>
      <c r="I218" s="201" t="s">
        <v>482</v>
      </c>
    </row>
    <row r="219" spans="1:39" ht="29.25" customHeight="1" x14ac:dyDescent="0.35">
      <c r="A219" s="37" t="s">
        <v>132</v>
      </c>
      <c r="B219" s="35"/>
      <c r="C219" s="10" t="s">
        <v>11</v>
      </c>
      <c r="D219" s="11" t="s">
        <v>11</v>
      </c>
      <c r="E219" s="93" t="s">
        <v>11</v>
      </c>
      <c r="F219" s="93" t="s">
        <v>11</v>
      </c>
      <c r="G219" s="33" t="s">
        <v>11</v>
      </c>
      <c r="H219" s="10" t="s">
        <v>11</v>
      </c>
      <c r="I219" s="196" t="s">
        <v>11</v>
      </c>
    </row>
    <row r="220" spans="1:39" ht="87.75" customHeight="1" x14ac:dyDescent="0.25">
      <c r="A220" s="27" t="s">
        <v>483</v>
      </c>
      <c r="B220" s="4">
        <v>44918</v>
      </c>
      <c r="C220" s="4">
        <v>45291</v>
      </c>
      <c r="D220" s="1"/>
      <c r="E220" s="315" t="s">
        <v>484</v>
      </c>
      <c r="F220" s="158"/>
      <c r="G220" s="95" t="s">
        <v>485</v>
      </c>
      <c r="H220" s="5" t="s">
        <v>486</v>
      </c>
      <c r="I220" s="50" t="s">
        <v>487</v>
      </c>
    </row>
    <row r="221" spans="1:39" ht="30" customHeight="1" x14ac:dyDescent="0.25">
      <c r="A221" s="29" t="s">
        <v>488</v>
      </c>
      <c r="B221" s="89">
        <v>42370</v>
      </c>
      <c r="C221" s="110" t="s">
        <v>141</v>
      </c>
      <c r="D221" s="81"/>
      <c r="E221" s="315"/>
      <c r="F221" s="55"/>
      <c r="G221" s="97" t="s">
        <v>489</v>
      </c>
      <c r="H221" s="114" t="s">
        <v>490</v>
      </c>
      <c r="I221" s="49" t="s">
        <v>491</v>
      </c>
    </row>
    <row r="222" spans="1:39" ht="33.75" customHeight="1" x14ac:dyDescent="0.25">
      <c r="A222" s="29" t="s">
        <v>492</v>
      </c>
      <c r="B222" s="15">
        <v>46054</v>
      </c>
      <c r="C222" s="15">
        <v>46752</v>
      </c>
      <c r="D222" s="16">
        <v>1</v>
      </c>
      <c r="E222" s="315"/>
      <c r="F222" s="311">
        <f t="shared" ref="F222:F230" ca="1" si="15">IF(AND(E222="",C222=""),"",IF(IF(E222&lt;&gt;"",E222,C222)&gt;=TODAY(),12*(YEAR(IF(E222&lt;&gt;"",E222,C222))-YEAR(TODAY()))+(MONTH(IF(E222&lt;&gt;"",E222,C222))-MONTH(TODAY()))+IF(DAY(IF(E222&lt;&gt;"",E222,C222))&gt;DAY(TODAY()),1,0),12*(YEAR(IF(E222&lt;&gt;"",E222,C222))-YEAR(TODAY()))+(MONTH(IF(E222&lt;&gt;"",E222,C222))-MONTH(TODAY()))-IF(DAY(IF(E222&lt;&gt;"",E222,C222))&lt;DAY(TODAY()),1,0)))</f>
        <v>23</v>
      </c>
      <c r="G222" s="97" t="s">
        <v>493</v>
      </c>
      <c r="H222" s="17" t="s">
        <v>134</v>
      </c>
      <c r="I222" s="48" t="s">
        <v>494</v>
      </c>
    </row>
    <row r="223" spans="1:39" ht="33.75" customHeight="1" x14ac:dyDescent="0.25">
      <c r="A223" s="29" t="s">
        <v>495</v>
      </c>
      <c r="B223" s="15">
        <v>44927</v>
      </c>
      <c r="C223" s="15">
        <v>45291</v>
      </c>
      <c r="D223" s="16">
        <v>1</v>
      </c>
      <c r="E223" s="315">
        <v>45657</v>
      </c>
      <c r="F223" s="311">
        <f t="shared" ca="1" si="15"/>
        <v>-14</v>
      </c>
      <c r="G223" s="97" t="s">
        <v>496</v>
      </c>
      <c r="H223" s="17" t="s">
        <v>134</v>
      </c>
      <c r="I223" s="48" t="s">
        <v>494</v>
      </c>
    </row>
    <row r="224" spans="1:39" ht="33.75" customHeight="1" x14ac:dyDescent="0.25">
      <c r="A224" s="29" t="s">
        <v>495</v>
      </c>
      <c r="B224" s="15">
        <v>45658</v>
      </c>
      <c r="C224" s="15">
        <v>46022</v>
      </c>
      <c r="D224" s="16">
        <v>1</v>
      </c>
      <c r="E224" s="315"/>
      <c r="F224" s="311">
        <f t="shared" ca="1" si="15"/>
        <v>-2</v>
      </c>
      <c r="G224" s="97" t="s">
        <v>496</v>
      </c>
      <c r="H224" s="17" t="s">
        <v>134</v>
      </c>
      <c r="I224" s="48" t="s">
        <v>494</v>
      </c>
    </row>
    <row r="225" spans="1:9" ht="63.75" customHeight="1" x14ac:dyDescent="0.25">
      <c r="A225" s="29" t="s">
        <v>497</v>
      </c>
      <c r="B225" s="15">
        <v>45915</v>
      </c>
      <c r="C225" s="16"/>
      <c r="D225" s="16"/>
      <c r="E225" s="315" t="s">
        <v>498</v>
      </c>
      <c r="F225" s="16"/>
      <c r="G225" s="97" t="s">
        <v>499</v>
      </c>
      <c r="H225" s="17"/>
      <c r="I225" s="48"/>
    </row>
    <row r="226" spans="1:9" ht="27" customHeight="1" x14ac:dyDescent="0.25">
      <c r="A226" s="29" t="s">
        <v>500</v>
      </c>
      <c r="B226" s="15">
        <v>45992</v>
      </c>
      <c r="C226" s="15">
        <v>47178</v>
      </c>
      <c r="D226" s="16">
        <v>1</v>
      </c>
      <c r="E226" s="315"/>
      <c r="F226" s="311">
        <f t="shared" ca="1" si="15"/>
        <v>37</v>
      </c>
      <c r="G226" s="97" t="s">
        <v>501</v>
      </c>
      <c r="H226" s="3" t="s">
        <v>490</v>
      </c>
      <c r="I226" s="49" t="s">
        <v>491</v>
      </c>
    </row>
    <row r="227" spans="1:9" ht="35.25" customHeight="1" x14ac:dyDescent="0.25">
      <c r="A227" s="24" t="s">
        <v>502</v>
      </c>
      <c r="B227" s="4"/>
      <c r="C227" s="19"/>
      <c r="D227" s="1" t="s">
        <v>11</v>
      </c>
      <c r="E227" s="315"/>
      <c r="F227" s="311" t="str">
        <f t="shared" ca="1" si="15"/>
        <v/>
      </c>
      <c r="G227" s="95" t="s">
        <v>503</v>
      </c>
      <c r="H227" s="3" t="s">
        <v>504</v>
      </c>
      <c r="I227" s="49" t="s">
        <v>505</v>
      </c>
    </row>
    <row r="228" spans="1:9" ht="35.25" customHeight="1" x14ac:dyDescent="0.25">
      <c r="A228" s="24" t="s">
        <v>506</v>
      </c>
      <c r="B228" s="4">
        <v>44927</v>
      </c>
      <c r="C228" s="185">
        <v>45657</v>
      </c>
      <c r="D228" s="1">
        <v>1</v>
      </c>
      <c r="E228" s="315">
        <v>46022</v>
      </c>
      <c r="F228" s="311">
        <f t="shared" ca="1" si="15"/>
        <v>-2</v>
      </c>
      <c r="G228" s="95" t="s">
        <v>507</v>
      </c>
      <c r="H228" s="3" t="s">
        <v>508</v>
      </c>
      <c r="I228" s="50" t="s">
        <v>487</v>
      </c>
    </row>
    <row r="229" spans="1:9" ht="46.5" customHeight="1" x14ac:dyDescent="0.25">
      <c r="A229" s="143" t="s">
        <v>509</v>
      </c>
      <c r="B229" s="184">
        <v>45384</v>
      </c>
      <c r="C229" s="246">
        <v>45566</v>
      </c>
      <c r="D229" s="248"/>
      <c r="E229" s="315" t="s">
        <v>510</v>
      </c>
      <c r="F229" s="223"/>
      <c r="G229" s="192" t="s">
        <v>511</v>
      </c>
      <c r="H229" s="209" t="s">
        <v>486</v>
      </c>
      <c r="I229" s="50" t="s">
        <v>487</v>
      </c>
    </row>
    <row r="230" spans="1:9" ht="31.5" customHeight="1" x14ac:dyDescent="0.25">
      <c r="A230" s="40" t="s">
        <v>512</v>
      </c>
      <c r="B230" s="357">
        <v>43831</v>
      </c>
      <c r="C230" s="358">
        <v>44926</v>
      </c>
      <c r="D230" s="147">
        <v>2</v>
      </c>
      <c r="E230" s="326">
        <v>45657</v>
      </c>
      <c r="F230" s="318">
        <f t="shared" ca="1" si="15"/>
        <v>-14</v>
      </c>
      <c r="G230" s="317" t="s">
        <v>513</v>
      </c>
      <c r="H230" s="53" t="s">
        <v>504</v>
      </c>
      <c r="I230" s="49" t="s">
        <v>505</v>
      </c>
    </row>
    <row r="231" spans="1:9" s="123" customFormat="1" ht="63" x14ac:dyDescent="0.25">
      <c r="A231" s="144" t="s">
        <v>514</v>
      </c>
      <c r="B231" s="359">
        <v>44743</v>
      </c>
      <c r="C231" s="363" t="s">
        <v>150</v>
      </c>
      <c r="D231" s="360"/>
      <c r="E231" s="360"/>
      <c r="F231" s="361"/>
      <c r="G231" s="362" t="s">
        <v>489</v>
      </c>
      <c r="H231" s="356" t="s">
        <v>504</v>
      </c>
      <c r="I231" s="124" t="s">
        <v>505</v>
      </c>
    </row>
  </sheetData>
  <autoFilter ref="A6:J231" xr:uid="{00000000-0001-0000-0000-000000000000}"/>
  <sortState xmlns:xlrd2="http://schemas.microsoft.com/office/spreadsheetml/2017/richdata2" ref="A36:XFD46">
    <sortCondition ref="A36:A46"/>
  </sortState>
  <mergeCells count="1">
    <mergeCell ref="B1:C1"/>
  </mergeCells>
  <phoneticPr fontId="9" type="noConversion"/>
  <conditionalFormatting sqref="F73 F76 F83:F84 F116:F137 P137:P146 Z137:Z146 AJ137:AJ146 F148:F150 F152:F175 F178:F184">
    <cfRule type="cellIs" dxfId="53" priority="130" operator="between">
      <formula>4</formula>
      <formula>7</formula>
    </cfRule>
    <cfRule type="cellIs" dxfId="52" priority="131" operator="lessThan">
      <formula>4</formula>
    </cfRule>
    <cfRule type="cellIs" dxfId="51" priority="132" operator="greaterThan">
      <formula>7</formula>
    </cfRule>
  </conditionalFormatting>
  <conditionalFormatting sqref="F79:F81">
    <cfRule type="cellIs" dxfId="50" priority="118" operator="between">
      <formula>4</formula>
      <formula>7</formula>
    </cfRule>
    <cfRule type="cellIs" dxfId="49" priority="119" operator="lessThan">
      <formula>4</formula>
    </cfRule>
    <cfRule type="cellIs" dxfId="48" priority="120" operator="greaterThan">
      <formula>7</formula>
    </cfRule>
  </conditionalFormatting>
  <conditionalFormatting sqref="F86">
    <cfRule type="cellIs" dxfId="47" priority="106" operator="between">
      <formula>4</formula>
      <formula>7</formula>
    </cfRule>
    <cfRule type="cellIs" dxfId="46" priority="107" operator="lessThan">
      <formula>4</formula>
    </cfRule>
    <cfRule type="cellIs" dxfId="45" priority="108" operator="greaterThan">
      <formula>7</formula>
    </cfRule>
  </conditionalFormatting>
  <conditionalFormatting sqref="F88">
    <cfRule type="cellIs" dxfId="44" priority="103" operator="between">
      <formula>4</formula>
      <formula>7</formula>
    </cfRule>
    <cfRule type="cellIs" dxfId="43" priority="104" operator="lessThan">
      <formula>4</formula>
    </cfRule>
    <cfRule type="cellIs" dxfId="42" priority="105" operator="greaterThan">
      <formula>7</formula>
    </cfRule>
  </conditionalFormatting>
  <conditionalFormatting sqref="F91">
    <cfRule type="cellIs" dxfId="41" priority="100" operator="between">
      <formula>4</formula>
      <formula>7</formula>
    </cfRule>
    <cfRule type="cellIs" dxfId="40" priority="101" operator="lessThan">
      <formula>4</formula>
    </cfRule>
    <cfRule type="cellIs" dxfId="39" priority="102" operator="greaterThan">
      <formula>7</formula>
    </cfRule>
  </conditionalFormatting>
  <conditionalFormatting sqref="F95">
    <cfRule type="cellIs" dxfId="38" priority="94" operator="between">
      <formula>4</formula>
      <formula>7</formula>
    </cfRule>
    <cfRule type="cellIs" dxfId="37" priority="95" operator="lessThan">
      <formula>4</formula>
    </cfRule>
    <cfRule type="cellIs" dxfId="36" priority="96" operator="greaterThan">
      <formula>7</formula>
    </cfRule>
  </conditionalFormatting>
  <conditionalFormatting sqref="F97">
    <cfRule type="cellIs" dxfId="35" priority="91" operator="between">
      <formula>4</formula>
      <formula>7</formula>
    </cfRule>
    <cfRule type="cellIs" dxfId="34" priority="92" operator="lessThan">
      <formula>4</formula>
    </cfRule>
    <cfRule type="cellIs" dxfId="33" priority="93" operator="greaterThan">
      <formula>7</formula>
    </cfRule>
  </conditionalFormatting>
  <conditionalFormatting sqref="F101">
    <cfRule type="cellIs" dxfId="32" priority="88" operator="between">
      <formula>4</formula>
      <formula>7</formula>
    </cfRule>
    <cfRule type="cellIs" dxfId="31" priority="89" operator="lessThan">
      <formula>4</formula>
    </cfRule>
    <cfRule type="cellIs" dxfId="30" priority="90" operator="greaterThan">
      <formula>7</formula>
    </cfRule>
  </conditionalFormatting>
  <conditionalFormatting sqref="F104:F105">
    <cfRule type="cellIs" dxfId="29" priority="82" operator="between">
      <formula>4</formula>
      <formula>7</formula>
    </cfRule>
    <cfRule type="cellIs" dxfId="28" priority="83" operator="lessThan">
      <formula>4</formula>
    </cfRule>
    <cfRule type="cellIs" dxfId="27" priority="84" operator="greaterThan">
      <formula>7</formula>
    </cfRule>
  </conditionalFormatting>
  <conditionalFormatting sqref="F108:F109">
    <cfRule type="cellIs" dxfId="26" priority="76" operator="between">
      <formula>4</formula>
      <formula>7</formula>
    </cfRule>
    <cfRule type="cellIs" dxfId="25" priority="77" operator="lessThan">
      <formula>4</formula>
    </cfRule>
    <cfRule type="cellIs" dxfId="24" priority="78" operator="greaterThan">
      <formula>7</formula>
    </cfRule>
  </conditionalFormatting>
  <conditionalFormatting sqref="F113">
    <cfRule type="cellIs" dxfId="23" priority="73" operator="between">
      <formula>4</formula>
      <formula>7</formula>
    </cfRule>
    <cfRule type="cellIs" dxfId="22" priority="74" operator="lessThan">
      <formula>4</formula>
    </cfRule>
    <cfRule type="cellIs" dxfId="21" priority="75" operator="greaterThan">
      <formula>7</formula>
    </cfRule>
  </conditionalFormatting>
  <conditionalFormatting sqref="F139:F146">
    <cfRule type="cellIs" dxfId="20" priority="1" operator="between">
      <formula>4</formula>
      <formula>7</formula>
    </cfRule>
    <cfRule type="cellIs" dxfId="19" priority="2" operator="lessThan">
      <formula>4</formula>
    </cfRule>
    <cfRule type="cellIs" dxfId="18" priority="3" operator="greaterThan">
      <formula>7</formula>
    </cfRule>
  </conditionalFormatting>
  <conditionalFormatting sqref="F186:F187">
    <cfRule type="cellIs" dxfId="17" priority="46" operator="between">
      <formula>4</formula>
      <formula>7</formula>
    </cfRule>
    <cfRule type="cellIs" dxfId="16" priority="47" operator="lessThan">
      <formula>4</formula>
    </cfRule>
    <cfRule type="cellIs" dxfId="15" priority="48" operator="greaterThan">
      <formula>7</formula>
    </cfRule>
  </conditionalFormatting>
  <conditionalFormatting sqref="F189:F202">
    <cfRule type="cellIs" dxfId="14" priority="43" operator="between">
      <formula>4</formula>
      <formula>7</formula>
    </cfRule>
    <cfRule type="cellIs" dxfId="13" priority="44" operator="lessThan">
      <formula>4</formula>
    </cfRule>
    <cfRule type="cellIs" dxfId="12" priority="45" operator="greaterThan">
      <formula>7</formula>
    </cfRule>
  </conditionalFormatting>
  <conditionalFormatting sqref="F204:F207">
    <cfRule type="cellIs" dxfId="11" priority="37" operator="between">
      <formula>4</formula>
      <formula>7</formula>
    </cfRule>
    <cfRule type="cellIs" dxfId="10" priority="38" operator="lessThan">
      <formula>4</formula>
    </cfRule>
    <cfRule type="cellIs" dxfId="9" priority="39" operator="greaterThan">
      <formula>7</formula>
    </cfRule>
  </conditionalFormatting>
  <conditionalFormatting sqref="F210:F217">
    <cfRule type="cellIs" dxfId="8" priority="34" operator="between">
      <formula>4</formula>
      <formula>7</formula>
    </cfRule>
    <cfRule type="cellIs" dxfId="7" priority="35" operator="lessThan">
      <formula>4</formula>
    </cfRule>
    <cfRule type="cellIs" dxfId="6" priority="36" operator="greaterThan">
      <formula>7</formula>
    </cfRule>
  </conditionalFormatting>
  <conditionalFormatting sqref="F222:F224 F226:F228">
    <cfRule type="cellIs" dxfId="5" priority="31" operator="between">
      <formula>4</formula>
      <formula>7</formula>
    </cfRule>
    <cfRule type="cellIs" dxfId="4" priority="32" operator="lessThan">
      <formula>4</formula>
    </cfRule>
    <cfRule type="cellIs" dxfId="3" priority="33" operator="greaterThan">
      <formula>7</formula>
    </cfRule>
  </conditionalFormatting>
  <conditionalFormatting sqref="F230">
    <cfRule type="cellIs" dxfId="2" priority="28" operator="between">
      <formula>4</formula>
      <formula>7</formula>
    </cfRule>
    <cfRule type="cellIs" dxfId="1" priority="29" operator="lessThan">
      <formula>4</formula>
    </cfRule>
    <cfRule type="cellIs" dxfId="0" priority="30" operator="greaterThan">
      <formula>7</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6D843F43C1299F4D8DEF748F07033F6A" ma:contentTypeVersion="12" ma:contentTypeDescription="Luo uusi asiakirja." ma:contentTypeScope="" ma:versionID="8bf8f8c28caeb3d946800859fa5cfd5e">
  <xsd:schema xmlns:xsd="http://www.w3.org/2001/XMLSchema" xmlns:xs="http://www.w3.org/2001/XMLSchema" xmlns:p="http://schemas.microsoft.com/office/2006/metadata/properties" xmlns:ns2="5f60f2ad-ad7a-40c0-b4e5-92251f6dea51" xmlns:ns3="c42733f2-fd3d-4a42-b4c4-22dcd8162e12" targetNamespace="http://schemas.microsoft.com/office/2006/metadata/properties" ma:root="true" ma:fieldsID="8245bc88447059e67056ab8fbfe20755" ns2:_="" ns3:_="">
    <xsd:import namespace="5f60f2ad-ad7a-40c0-b4e5-92251f6dea51"/>
    <xsd:import namespace="c42733f2-fd3d-4a42-b4c4-22dcd8162e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0f2ad-ad7a-40c0-b4e5-92251f6dea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2733f2-fd3d-4a42-b4c4-22dcd8162e12"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F58837-D510-433C-8450-FA00807BB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60f2ad-ad7a-40c0-b4e5-92251f6dea51"/>
    <ds:schemaRef ds:uri="c42733f2-fd3d-4a42-b4c4-22dcd8162e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4B7A68-D962-4A85-8781-94A832227AC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4A91FE6-8F9A-47A7-9A86-DFE5EC1504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Hankintakalenteri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Turpeinen Teemu</dc:creator>
  <cp:keywords/>
  <dc:description/>
  <cp:lastModifiedBy>Turpeinen Teemu</cp:lastModifiedBy>
  <cp:revision/>
  <dcterms:created xsi:type="dcterms:W3CDTF">2020-10-16T08:50:28Z</dcterms:created>
  <dcterms:modified xsi:type="dcterms:W3CDTF">2026-02-27T08:16:24Z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0x0101006D843F43C1299F4D8DEF748F07033F6A</vt:lpwstr>
  </property>
</Properties>
</file>